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3-2024 Никитина\Меню для ДОО 2023-2024 осень-зима\"/>
    </mc:Choice>
  </mc:AlternateContent>
  <bookViews>
    <workbookView xWindow="-120" yWindow="-120" windowWidth="38640" windowHeight="21240" activeTab="9"/>
  </bookViews>
  <sheets>
    <sheet name="Меню пн" sheetId="1" r:id="rId1"/>
    <sheet name="Меню вт" sheetId="6" r:id="rId2"/>
    <sheet name="Меню ср" sheetId="7" r:id="rId3"/>
    <sheet name="Меню чт" sheetId="8" r:id="rId4"/>
    <sheet name="Меню пт" sheetId="9" r:id="rId5"/>
    <sheet name="Меню пн2" sheetId="10" r:id="rId6"/>
    <sheet name="Меню вт2" sheetId="11" r:id="rId7"/>
    <sheet name="Меню ср2" sheetId="12" r:id="rId8"/>
    <sheet name="Меню чт2" sheetId="13" r:id="rId9"/>
    <sheet name="Меню пт2" sheetId="14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1" l="1"/>
  <c r="E12" i="11"/>
  <c r="F12" i="11"/>
  <c r="G12" i="11"/>
  <c r="H12" i="11"/>
  <c r="J12" i="11"/>
  <c r="D26" i="11"/>
  <c r="E26" i="11"/>
  <c r="F26" i="11"/>
  <c r="G26" i="11"/>
  <c r="H26" i="11"/>
  <c r="J26" i="11"/>
  <c r="D39" i="11"/>
  <c r="E39" i="11"/>
  <c r="F39" i="11"/>
  <c r="G39" i="11"/>
  <c r="H39" i="11"/>
  <c r="J39" i="11"/>
  <c r="J40" i="11" s="1"/>
  <c r="E40" i="11"/>
  <c r="D12" i="13"/>
  <c r="E12" i="13"/>
  <c r="F12" i="13"/>
  <c r="G12" i="13"/>
  <c r="H12" i="13"/>
  <c r="J12" i="13"/>
  <c r="D12" i="6"/>
  <c r="G40" i="11" l="1"/>
  <c r="F40" i="11"/>
  <c r="H40" i="11"/>
  <c r="D40" i="11"/>
  <c r="E12" i="12"/>
  <c r="D12" i="1" l="1"/>
  <c r="J39" i="14" l="1"/>
  <c r="H39" i="14"/>
  <c r="G39" i="14"/>
  <c r="F39" i="14"/>
  <c r="E39" i="14"/>
  <c r="D39" i="14"/>
  <c r="J26" i="14"/>
  <c r="H26" i="14"/>
  <c r="G26" i="14"/>
  <c r="F26" i="14"/>
  <c r="E26" i="14"/>
  <c r="D26" i="14"/>
  <c r="J12" i="14"/>
  <c r="H12" i="14"/>
  <c r="G12" i="14"/>
  <c r="F12" i="14"/>
  <c r="E12" i="14"/>
  <c r="D12" i="14"/>
  <c r="J39" i="13"/>
  <c r="J40" i="13" s="1"/>
  <c r="H39" i="13"/>
  <c r="G39" i="13"/>
  <c r="F39" i="13"/>
  <c r="E39" i="13"/>
  <c r="D39" i="13"/>
  <c r="J26" i="13"/>
  <c r="H26" i="13"/>
  <c r="G26" i="13"/>
  <c r="F26" i="13"/>
  <c r="E26" i="13"/>
  <c r="D26" i="13"/>
  <c r="J39" i="12"/>
  <c r="H39" i="12"/>
  <c r="G39" i="12"/>
  <c r="F39" i="12"/>
  <c r="E39" i="12"/>
  <c r="D39" i="12"/>
  <c r="J26" i="12"/>
  <c r="H26" i="12"/>
  <c r="G26" i="12"/>
  <c r="F26" i="12"/>
  <c r="E26" i="12"/>
  <c r="D26" i="12"/>
  <c r="J12" i="12"/>
  <c r="H12" i="12"/>
  <c r="G12" i="12"/>
  <c r="F12" i="12"/>
  <c r="D12" i="12"/>
  <c r="J39" i="10"/>
  <c r="J40" i="10" s="1"/>
  <c r="H39" i="10"/>
  <c r="G39" i="10"/>
  <c r="F39" i="10"/>
  <c r="E39" i="10"/>
  <c r="D39" i="10"/>
  <c r="J26" i="10"/>
  <c r="H26" i="10"/>
  <c r="G26" i="10"/>
  <c r="F26" i="10"/>
  <c r="E26" i="10"/>
  <c r="D26" i="10"/>
  <c r="J12" i="10"/>
  <c r="H12" i="10"/>
  <c r="G12" i="10"/>
  <c r="F12" i="10"/>
  <c r="E12" i="10"/>
  <c r="D12" i="10"/>
  <c r="J39" i="9"/>
  <c r="H39" i="9"/>
  <c r="G39" i="9"/>
  <c r="F39" i="9"/>
  <c r="E39" i="9"/>
  <c r="D39" i="9"/>
  <c r="J26" i="9"/>
  <c r="H26" i="9"/>
  <c r="G26" i="9"/>
  <c r="F26" i="9"/>
  <c r="E26" i="9"/>
  <c r="D26" i="9"/>
  <c r="J12" i="9"/>
  <c r="H12" i="9"/>
  <c r="G12" i="9"/>
  <c r="F12" i="9"/>
  <c r="E12" i="9"/>
  <c r="D12" i="9"/>
  <c r="J39" i="8"/>
  <c r="H39" i="8"/>
  <c r="G39" i="8"/>
  <c r="F39" i="8"/>
  <c r="E39" i="8"/>
  <c r="D39" i="8"/>
  <c r="J26" i="8"/>
  <c r="H26" i="8"/>
  <c r="G26" i="8"/>
  <c r="F26" i="8"/>
  <c r="E26" i="8"/>
  <c r="D26" i="8"/>
  <c r="J12" i="8"/>
  <c r="J40" i="8" s="1"/>
  <c r="H12" i="8"/>
  <c r="G12" i="8"/>
  <c r="F12" i="8"/>
  <c r="E12" i="8"/>
  <c r="D12" i="8"/>
  <c r="J39" i="7"/>
  <c r="H39" i="7"/>
  <c r="G39" i="7"/>
  <c r="F39" i="7"/>
  <c r="E39" i="7"/>
  <c r="D39" i="7"/>
  <c r="J26" i="7"/>
  <c r="H26" i="7"/>
  <c r="G26" i="7"/>
  <c r="F26" i="7"/>
  <c r="E26" i="7"/>
  <c r="D26" i="7"/>
  <c r="J12" i="7"/>
  <c r="H12" i="7"/>
  <c r="G12" i="7"/>
  <c r="F12" i="7"/>
  <c r="E12" i="7"/>
  <c r="D12" i="7"/>
  <c r="J39" i="6"/>
  <c r="H39" i="6"/>
  <c r="G39" i="6"/>
  <c r="F39" i="6"/>
  <c r="E39" i="6"/>
  <c r="D39" i="6"/>
  <c r="J26" i="6"/>
  <c r="H26" i="6"/>
  <c r="G26" i="6"/>
  <c r="F26" i="6"/>
  <c r="E26" i="6"/>
  <c r="D26" i="6"/>
  <c r="J12" i="6"/>
  <c r="H12" i="6"/>
  <c r="G12" i="6"/>
  <c r="F12" i="6"/>
  <c r="E12" i="6"/>
  <c r="D26" i="1"/>
  <c r="H26" i="1"/>
  <c r="G26" i="1"/>
  <c r="F26" i="1"/>
  <c r="E26" i="1"/>
  <c r="F40" i="14" l="1"/>
  <c r="E40" i="13"/>
  <c r="G40" i="12"/>
  <c r="E40" i="12"/>
  <c r="D40" i="12"/>
  <c r="D40" i="14"/>
  <c r="E40" i="14"/>
  <c r="G40" i="14"/>
  <c r="H40" i="14"/>
  <c r="J40" i="14"/>
  <c r="D40" i="13"/>
  <c r="F40" i="13"/>
  <c r="G40" i="13"/>
  <c r="H40" i="13"/>
  <c r="F40" i="12"/>
  <c r="H40" i="12"/>
  <c r="J40" i="12"/>
  <c r="G40" i="10"/>
  <c r="H40" i="10"/>
  <c r="F40" i="10"/>
  <c r="F40" i="9"/>
  <c r="D40" i="9"/>
  <c r="D40" i="8"/>
  <c r="E40" i="10"/>
  <c r="D40" i="10"/>
  <c r="D40" i="7"/>
  <c r="D40" i="6"/>
  <c r="F40" i="6"/>
  <c r="E40" i="9"/>
  <c r="G40" i="9"/>
  <c r="H40" i="9"/>
  <c r="J40" i="9"/>
  <c r="H40" i="8"/>
  <c r="F40" i="8"/>
  <c r="G40" i="8"/>
  <c r="E40" i="8"/>
  <c r="G40" i="7"/>
  <c r="H40" i="7"/>
  <c r="J40" i="7"/>
  <c r="E40" i="7"/>
  <c r="F40" i="7"/>
  <c r="G40" i="6"/>
  <c r="H40" i="6"/>
  <c r="J40" i="6"/>
  <c r="E40" i="6"/>
  <c r="D39" i="1"/>
  <c r="J39" i="1"/>
  <c r="H39" i="1"/>
  <c r="G39" i="1"/>
  <c r="F39" i="1"/>
  <c r="E39" i="1"/>
  <c r="J26" i="1"/>
  <c r="J40" i="1" s="1"/>
  <c r="J12" i="1"/>
  <c r="H12" i="1"/>
  <c r="G12" i="1"/>
  <c r="F12" i="1"/>
  <c r="E12" i="1"/>
  <c r="D40" i="1" l="1"/>
  <c r="E40" i="1"/>
  <c r="H40" i="1"/>
  <c r="G40" i="1"/>
  <c r="F40" i="1"/>
</calcChain>
</file>

<file path=xl/sharedStrings.xml><?xml version="1.0" encoding="utf-8"?>
<sst xmlns="http://schemas.openxmlformats.org/spreadsheetml/2006/main" count="407" uniqueCount="169">
  <si>
    <t>Прием пищи</t>
  </si>
  <si>
    <t>День 1</t>
  </si>
  <si>
    <t>Наименование 
блюда</t>
  </si>
  <si>
    <t>Выход в гр.</t>
  </si>
  <si>
    <t>Пищевые вещества (гр.)</t>
  </si>
  <si>
    <t>Энергетич. ценность 
(ккал)</t>
  </si>
  <si>
    <t>№ рецептуры
(сборник)</t>
  </si>
  <si>
    <t>Завтрак:</t>
  </si>
  <si>
    <t>Б</t>
  </si>
  <si>
    <t>Ж</t>
  </si>
  <si>
    <t>У</t>
  </si>
  <si>
    <t>2 завтрак</t>
  </si>
  <si>
    <t>Обед:</t>
  </si>
  <si>
    <t>Усиленный Полдник:</t>
  </si>
  <si>
    <t>Итого за день:</t>
  </si>
  <si>
    <t>Итого:</t>
  </si>
  <si>
    <t>День: понедельник (Неделя: первая)</t>
  </si>
  <si>
    <t>День: среда (Неделя: первая)</t>
  </si>
  <si>
    <t>День: четверг (Неделя: первая)</t>
  </si>
  <si>
    <t>День: пятница (Неделя: первая)</t>
  </si>
  <si>
    <t>Сб. Тк Уфа 2021 №311</t>
  </si>
  <si>
    <t>Сб. Тк Уфа 2021 №324</t>
  </si>
  <si>
    <t>Сб. Тк Уфа 2021 №300</t>
  </si>
  <si>
    <t>Хлеб ржано-пшеничный</t>
  </si>
  <si>
    <t>Сб. Тк Уфа 2021 №210</t>
  </si>
  <si>
    <t>Каша молочная "Дружба"</t>
  </si>
  <si>
    <t>Сб. Тк Уфа 2021 №306</t>
  </si>
  <si>
    <t>Сб. Тк Уфа 2021 №55</t>
  </si>
  <si>
    <t>Сб. Тк Уфа 2021 №138</t>
  </si>
  <si>
    <t>Сб. Тк Уфа 2021 №229</t>
  </si>
  <si>
    <t>Чай с сахаром</t>
  </si>
  <si>
    <t>Яблоки</t>
  </si>
  <si>
    <t>Суп молочный с макаронными изделиями</t>
  </si>
  <si>
    <t>Кисель из концентрата на плодовых или ягодных экстрактах</t>
  </si>
  <si>
    <t>Сб. Тк Уфа 2021 №78</t>
  </si>
  <si>
    <t>Каша пшенная молочная жидкая</t>
  </si>
  <si>
    <t>Какао с молоком</t>
  </si>
  <si>
    <t>Сок ( в ассортименте)</t>
  </si>
  <si>
    <t>Салат из отварного картофеля с соленым огурцом, репчатым луком и растительным маслом</t>
  </si>
  <si>
    <t>Сб. Тк Уфа 2021 №</t>
  </si>
  <si>
    <t>Щи из свежей капусты с картофелем</t>
  </si>
  <si>
    <t>Плов из курицы</t>
  </si>
  <si>
    <t>Сб. Тк Екатеринбург 2018 №41/1</t>
  </si>
  <si>
    <t>Каша манная молочная жидкая</t>
  </si>
  <si>
    <t>Сб. Тк Уфа 2021 №205</t>
  </si>
  <si>
    <t>Бутерброд с маслом</t>
  </si>
  <si>
    <t>Сб. Тк Уфа 2021 №1</t>
  </si>
  <si>
    <t>Салат из белокачанной капусты</t>
  </si>
  <si>
    <t>Сб. Тк Уфа 2021 №6</t>
  </si>
  <si>
    <t>Суп картофельный с клецками</t>
  </si>
  <si>
    <t>Сб. Тк Уфа 2021 №64</t>
  </si>
  <si>
    <t>Сб. Тк Уфа 2021 №110</t>
  </si>
  <si>
    <t>Каша гречневая рассыпчатая</t>
  </si>
  <si>
    <t>Сб. Тк Уфа 2021 №183</t>
  </si>
  <si>
    <t>Комопот из свежих плодов</t>
  </si>
  <si>
    <t>Макаронные изделия с тертым сыром</t>
  </si>
  <si>
    <t>День: вторник (Неделя: первая)</t>
  </si>
  <si>
    <t>День 2</t>
  </si>
  <si>
    <t>Каша "Артек" молочная вязкая</t>
  </si>
  <si>
    <t>Чай с лимоном и сахаром</t>
  </si>
  <si>
    <t>Сб. Тк Уфа 2021 №195</t>
  </si>
  <si>
    <t>Сб. Тк Уфа 2021 №302</t>
  </si>
  <si>
    <t>Йогурт 2,5%</t>
  </si>
  <si>
    <t>Салат из моркови с растительным маслом</t>
  </si>
  <si>
    <t>Суп лапша домашняя</t>
  </si>
  <si>
    <t>Сб. Тк Уфа 2021 №68</t>
  </si>
  <si>
    <t>Фрикадельки из кур</t>
  </si>
  <si>
    <t>Макаронные изделия отварные</t>
  </si>
  <si>
    <t>Сб. Тк Уфа 2021 №227</t>
  </si>
  <si>
    <t>Сб. Тк Уфа 2021 №134</t>
  </si>
  <si>
    <t>Сб. Тк Уфа 2021 №186</t>
  </si>
  <si>
    <t>Кисель из концентрата на плодовых или ягодных зкст</t>
  </si>
  <si>
    <t>Хлеб пшеничный</t>
  </si>
  <si>
    <t>Каша рисовая молочная жидкая</t>
  </si>
  <si>
    <t>Сб. Тк Уфа 2021 №207</t>
  </si>
  <si>
    <t>Молоко кипяченое</t>
  </si>
  <si>
    <t>Сб. Тк Уфа 2021 №299</t>
  </si>
  <si>
    <t>Салат витаминный</t>
  </si>
  <si>
    <t>Сб. Тк Уфа 2021 №21</t>
  </si>
  <si>
    <t>Рассольник Ленинградский</t>
  </si>
  <si>
    <t>Котлеты (биточки) из рыбы</t>
  </si>
  <si>
    <t>Картофельное пюре</t>
  </si>
  <si>
    <t>Компот из смеси сухофруктов</t>
  </si>
  <si>
    <t>Сб. Тк Уфа 2021 №56</t>
  </si>
  <si>
    <t>Сб. Тк Уфа 2021 №146</t>
  </si>
  <si>
    <t>Вак беляш</t>
  </si>
  <si>
    <t>Сб. Тк Уфа 2021 №274</t>
  </si>
  <si>
    <t>Каша овсяная "Геркулес"</t>
  </si>
  <si>
    <t>Винегрет овощной</t>
  </si>
  <si>
    <t>Суп картофельный с бобовыми и гренками</t>
  </si>
  <si>
    <t>Сб. Тк Уфа 2021 №192</t>
  </si>
  <si>
    <t>Сб. Тк Уфа 2021 №42</t>
  </si>
  <si>
    <t>Сб. Тк Уфа 2021 №67</t>
  </si>
  <si>
    <t>Сб. Тк Уфа 2021 №99</t>
  </si>
  <si>
    <t>Сб. Тк Уфа 2021 №187</t>
  </si>
  <si>
    <t>Сб. Тк Уфа 2021 №239</t>
  </si>
  <si>
    <t>Котлеты( биточки, шницели) с соусом</t>
  </si>
  <si>
    <t>Каша рисовая рассыпчатая</t>
  </si>
  <si>
    <t>Кисель из концентрата на плодовых или ягодных экст</t>
  </si>
  <si>
    <t>Хлеб-ржано пшеничный</t>
  </si>
  <si>
    <t>Запеканка из творога</t>
  </si>
  <si>
    <t>День: понедельник (Неделя: вторая)</t>
  </si>
  <si>
    <t>День 6</t>
  </si>
  <si>
    <t>День 7</t>
  </si>
  <si>
    <t>День: вторник (Неделя: вторая)</t>
  </si>
  <si>
    <t>День 8</t>
  </si>
  <si>
    <t>День: среда (Неделя: вторая)</t>
  </si>
  <si>
    <t>День: четверг (Неделя: вторая)</t>
  </si>
  <si>
    <t>День 9</t>
  </si>
  <si>
    <t>День: пятница (Неделя: вторая)</t>
  </si>
  <si>
    <t>День 10</t>
  </si>
  <si>
    <t>Сб. Тк Уфа 2021 №208</t>
  </si>
  <si>
    <t>Чай с молоком и сахаром</t>
  </si>
  <si>
    <t>Сб. Тк Уфа 2021 №301</t>
  </si>
  <si>
    <t>Кефир</t>
  </si>
  <si>
    <t>Сб. Тк Уфа 2021 №132</t>
  </si>
  <si>
    <t>Куры отварные без кости</t>
  </si>
  <si>
    <t>Рагу из овощей с кашей</t>
  </si>
  <si>
    <t>Сб. Тк Уфа 2021 №7.8</t>
  </si>
  <si>
    <t>Суп молочный с крупой</t>
  </si>
  <si>
    <t>Сб. Тк Уфа 2021 №2</t>
  </si>
  <si>
    <t>Сб. Тк Уфа 2021 №76</t>
  </si>
  <si>
    <t>Салат луковый</t>
  </si>
  <si>
    <t>Сб. Тк Уфа 2021 №30</t>
  </si>
  <si>
    <t>Суп картофельный</t>
  </si>
  <si>
    <t>Сб. Тк Уфа 2021 №60</t>
  </si>
  <si>
    <t>Гуляш</t>
  </si>
  <si>
    <t>Сб. Тк Уфа 2021 №90</t>
  </si>
  <si>
    <t>Напиток яблочный</t>
  </si>
  <si>
    <t>Дучмаки с творогом</t>
  </si>
  <si>
    <t>Сб. Тк Уфа 2021 №281</t>
  </si>
  <si>
    <t>Сб. Тк Уфа 2021 №320</t>
  </si>
  <si>
    <t>Каша молочная Дружба</t>
  </si>
  <si>
    <t>Суп картофельный с крупой</t>
  </si>
  <si>
    <t>Котлеты рубленые из птицы</t>
  </si>
  <si>
    <t>Сб. Тк Уфа 2021 №63</t>
  </si>
  <si>
    <t>Сб. Тк Уфа 2021 №136</t>
  </si>
  <si>
    <t>Картофель в молоке</t>
  </si>
  <si>
    <t>Кисель из концентрата "Валетек"</t>
  </si>
  <si>
    <t>Сб. Тк Уфа 2021 №145</t>
  </si>
  <si>
    <t>Сб. Тк Уфа 2021 №331</t>
  </si>
  <si>
    <t>Каша ячневая молочная вязкая</t>
  </si>
  <si>
    <t>Сб. Тк Уфа 2021 №194</t>
  </si>
  <si>
    <t>Огурец соленый</t>
  </si>
  <si>
    <t>Уха с крупой</t>
  </si>
  <si>
    <t>Рис отварной</t>
  </si>
  <si>
    <t>Компот из сухофруктов</t>
  </si>
  <si>
    <t>Котлеты(биточки, шницели) с соусом</t>
  </si>
  <si>
    <t>Капуста тушеная</t>
  </si>
  <si>
    <t>Сб. Тк Уфа 2021 №200</t>
  </si>
  <si>
    <t>Сб. Тк Уфа 2021 №8.1</t>
  </si>
  <si>
    <t>Сб. Тк Уфа 2021 №148</t>
  </si>
  <si>
    <t>Салат из свеклы с растительным маслом</t>
  </si>
  <si>
    <t>Суп картофельный с макаронными изделиями</t>
  </si>
  <si>
    <t>Жаркое по-домашнему</t>
  </si>
  <si>
    <t>Сб. Тк Уфа 2021 №25</t>
  </si>
  <si>
    <t>Сб. Тк Уфа 2021 №61</t>
  </si>
  <si>
    <t>Сб. Тк Уфа 2021 №101</t>
  </si>
  <si>
    <t>Сб. Тк Уфа 2021 №257</t>
  </si>
  <si>
    <t xml:space="preserve">                                                                  </t>
  </si>
  <si>
    <t>Свекольник</t>
  </si>
  <si>
    <t>Сб. Тк Уфа 2021 №70</t>
  </si>
  <si>
    <t>Салат из отварного картофеля с горошком и соленым огурцом</t>
  </si>
  <si>
    <t>Сб. Тк Екатеринбург №41/1</t>
  </si>
  <si>
    <t xml:space="preserve">Бутерброд с маслом </t>
  </si>
  <si>
    <t>Тефтели из говядины с рисом (60/40)</t>
  </si>
  <si>
    <t>Каша гречневая с молоком(100/100)</t>
  </si>
  <si>
    <t>Бутерброд с маслом и сыром(20/5/10)</t>
  </si>
  <si>
    <t>Блины с повидлом (75/5/20)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</si>
</sst>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8" xfId="0" applyFont="1" applyFill="1" applyBorder="1" applyAlignment="1">
      <alignment horizontal="left" vertical="top" wrapText="1"/>
    </xf>
    <xf numFmtId="2" fontId="2" fillId="3" borderId="19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30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3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35" xfId="0" applyFont="1" applyFill="1" applyBorder="1" applyAlignment="1">
      <alignment horizontal="left" vertical="top" wrapText="1"/>
    </xf>
    <xf numFmtId="0" fontId="4" fillId="3" borderId="3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left" vertical="top" wrapText="1"/>
    </xf>
    <xf numFmtId="0" fontId="2" fillId="3" borderId="40" xfId="0" applyFont="1" applyFill="1" applyBorder="1" applyAlignment="1">
      <alignment horizontal="left" vertical="top" wrapText="1"/>
    </xf>
    <xf numFmtId="2" fontId="2" fillId="3" borderId="39" xfId="0" applyNumberFormat="1" applyFont="1" applyFill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left" vertical="top" wrapText="1"/>
    </xf>
    <xf numFmtId="0" fontId="4" fillId="3" borderId="44" xfId="0" applyFont="1" applyFill="1" applyBorder="1" applyAlignment="1">
      <alignment horizontal="left" vertical="top" wrapText="1"/>
    </xf>
    <xf numFmtId="0" fontId="4" fillId="3" borderId="4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topLeftCell="A4" workbookViewId="0">
      <selection activeCell="G2" sqref="G2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16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25</v>
      </c>
      <c r="C7" s="67"/>
      <c r="D7" s="35">
        <v>200</v>
      </c>
      <c r="E7" s="35">
        <v>6.14</v>
      </c>
      <c r="F7" s="35">
        <v>8.39</v>
      </c>
      <c r="G7" s="35">
        <v>33.69</v>
      </c>
      <c r="H7" s="31">
        <v>233.23</v>
      </c>
      <c r="I7" s="33"/>
      <c r="J7" s="3"/>
      <c r="K7" s="25" t="s">
        <v>24</v>
      </c>
      <c r="L7" s="26"/>
      <c r="M7" s="26"/>
      <c r="N7" s="26"/>
      <c r="O7" s="27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x14ac:dyDescent="0.25">
      <c r="A9" s="69"/>
      <c r="B9" s="40" t="s">
        <v>36</v>
      </c>
      <c r="C9" s="41"/>
      <c r="D9" s="35">
        <v>200</v>
      </c>
      <c r="E9" s="23">
        <v>3.27</v>
      </c>
      <c r="F9" s="23">
        <v>3.13</v>
      </c>
      <c r="G9" s="23">
        <v>14.35</v>
      </c>
      <c r="H9" s="25">
        <v>95.08</v>
      </c>
      <c r="I9" s="46"/>
      <c r="J9" s="4"/>
      <c r="K9" s="25" t="s">
        <v>26</v>
      </c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23</v>
      </c>
      <c r="C11" s="45"/>
      <c r="D11" s="1">
        <v>40</v>
      </c>
      <c r="E11" s="4">
        <v>2.64</v>
      </c>
      <c r="F11" s="4">
        <v>0.48</v>
      </c>
      <c r="G11" s="1">
        <v>16.68</v>
      </c>
      <c r="H11" s="36">
        <v>77.349999999999994</v>
      </c>
      <c r="I11" s="37"/>
      <c r="J11" s="4"/>
      <c r="K11" s="36"/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440</v>
      </c>
      <c r="E12" s="11">
        <f t="shared" ref="E12:J12" si="0">SUM(E7:E11)</f>
        <v>12.05</v>
      </c>
      <c r="F12" s="11">
        <f t="shared" si="0"/>
        <v>12</v>
      </c>
      <c r="G12" s="11">
        <f t="shared" si="0"/>
        <v>64.72</v>
      </c>
      <c r="H12" s="16">
        <f t="shared" si="0"/>
        <v>405.65999999999997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37</v>
      </c>
      <c r="C13" s="45"/>
      <c r="D13" s="4">
        <v>200</v>
      </c>
      <c r="E13" s="4">
        <v>1</v>
      </c>
      <c r="F13" s="4">
        <v>0.2</v>
      </c>
      <c r="G13" s="4">
        <v>20.6</v>
      </c>
      <c r="H13" s="36">
        <v>86.48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75" t="s">
        <v>38</v>
      </c>
      <c r="C14" s="76"/>
      <c r="D14" s="23">
        <v>60</v>
      </c>
      <c r="E14" s="23">
        <v>0.84</v>
      </c>
      <c r="F14" s="23">
        <v>3.68</v>
      </c>
      <c r="G14" s="23">
        <v>6.21</v>
      </c>
      <c r="H14" s="25">
        <v>60.58</v>
      </c>
      <c r="I14" s="46"/>
      <c r="J14" s="4"/>
      <c r="K14" s="25" t="s">
        <v>42</v>
      </c>
      <c r="L14" s="26"/>
      <c r="M14" s="26"/>
      <c r="N14" s="26"/>
      <c r="O14" s="27"/>
    </row>
    <row r="15" spans="1:15" ht="15.75" customHeight="1" x14ac:dyDescent="0.25">
      <c r="A15" s="69"/>
      <c r="B15" s="77"/>
      <c r="C15" s="78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40</v>
      </c>
      <c r="C16" s="41"/>
      <c r="D16" s="23">
        <v>200</v>
      </c>
      <c r="E16" s="23">
        <v>1.6</v>
      </c>
      <c r="F16" s="23">
        <v>4.3099999999999996</v>
      </c>
      <c r="G16" s="23">
        <v>8.5299999999999994</v>
      </c>
      <c r="H16" s="25">
        <v>76.8</v>
      </c>
      <c r="I16" s="46"/>
      <c r="J16" s="4"/>
      <c r="K16" s="25" t="s">
        <v>27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41</v>
      </c>
      <c r="C18" s="41"/>
      <c r="D18" s="23">
        <v>200</v>
      </c>
      <c r="E18" s="23">
        <v>18.239999999999998</v>
      </c>
      <c r="F18" s="23">
        <v>23.2</v>
      </c>
      <c r="G18" s="23">
        <v>33.92</v>
      </c>
      <c r="H18" s="25">
        <v>416.87</v>
      </c>
      <c r="I18" s="46"/>
      <c r="J18" s="4"/>
      <c r="K18" s="25" t="s">
        <v>28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30</v>
      </c>
      <c r="C20" s="41"/>
      <c r="D20" s="23">
        <v>200</v>
      </c>
      <c r="E20" s="23">
        <v>0.08</v>
      </c>
      <c r="F20" s="23">
        <v>0.02</v>
      </c>
      <c r="G20" s="23">
        <v>9.14</v>
      </c>
      <c r="H20" s="25">
        <v>35.11</v>
      </c>
      <c r="I20" s="46"/>
      <c r="J20" s="4"/>
      <c r="K20" s="25" t="s">
        <v>22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23</v>
      </c>
      <c r="C22" s="41"/>
      <c r="D22" s="23">
        <v>40</v>
      </c>
      <c r="E22" s="23">
        <v>2.64</v>
      </c>
      <c r="F22" s="23">
        <v>0.48</v>
      </c>
      <c r="G22" s="23">
        <v>16.68</v>
      </c>
      <c r="H22" s="25">
        <v>77.349999999999994</v>
      </c>
      <c r="I22" s="46"/>
      <c r="J22" s="4"/>
      <c r="K22" s="25"/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159</v>
      </c>
      <c r="C24" s="41"/>
      <c r="D24" s="23"/>
      <c r="E24" s="23"/>
      <c r="F24" s="23"/>
      <c r="G24" s="23"/>
      <c r="H24" s="25"/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700</v>
      </c>
      <c r="E26" s="11">
        <f>SUM(E13:E25)</f>
        <v>24.4</v>
      </c>
      <c r="F26" s="11">
        <f>SUM(F13:F25)</f>
        <v>31.89</v>
      </c>
      <c r="G26" s="11">
        <f>SUM(G13:G25)</f>
        <v>95.080000000000013</v>
      </c>
      <c r="H26" s="16">
        <f>SUM(H13:I25)</f>
        <v>753.19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32</v>
      </c>
      <c r="C27" s="41"/>
      <c r="D27" s="23">
        <v>200</v>
      </c>
      <c r="E27" s="23">
        <v>4.3899999999999997</v>
      </c>
      <c r="F27" s="23">
        <v>4.16</v>
      </c>
      <c r="G27" s="23">
        <v>16.43</v>
      </c>
      <c r="H27" s="25">
        <v>119.71</v>
      </c>
      <c r="I27" s="46"/>
      <c r="J27" s="4"/>
      <c r="K27" s="25" t="s">
        <v>34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customHeight="1" x14ac:dyDescent="0.25">
      <c r="A29" s="69"/>
      <c r="B29" s="40" t="s">
        <v>33</v>
      </c>
      <c r="C29" s="41"/>
      <c r="D29" s="23">
        <v>200</v>
      </c>
      <c r="E29" s="23">
        <v>0</v>
      </c>
      <c r="F29" s="23">
        <v>0</v>
      </c>
      <c r="G29" s="23">
        <v>19.98</v>
      </c>
      <c r="H29" s="25">
        <v>75.92</v>
      </c>
      <c r="I29" s="46"/>
      <c r="J29" s="4"/>
      <c r="K29" s="25" t="s">
        <v>21</v>
      </c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x14ac:dyDescent="0.25">
      <c r="A31" s="69"/>
      <c r="B31" s="40" t="s">
        <v>23</v>
      </c>
      <c r="C31" s="41"/>
      <c r="D31" s="23">
        <v>20</v>
      </c>
      <c r="E31" s="23">
        <v>1.32</v>
      </c>
      <c r="F31" s="23">
        <v>0.24</v>
      </c>
      <c r="G31" s="23">
        <v>8.34</v>
      </c>
      <c r="H31" s="25">
        <v>36.68</v>
      </c>
      <c r="I31" s="46"/>
      <c r="J31" s="4"/>
      <c r="K31" s="25"/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420</v>
      </c>
      <c r="E39" s="5">
        <f t="shared" ref="E39:J39" si="2">SUM(E27:E38)</f>
        <v>5.71</v>
      </c>
      <c r="F39" s="5">
        <f t="shared" si="2"/>
        <v>4.4000000000000004</v>
      </c>
      <c r="G39" s="5">
        <f t="shared" si="2"/>
        <v>44.75</v>
      </c>
      <c r="H39" s="81">
        <f t="shared" si="2"/>
        <v>232.31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1560</v>
      </c>
      <c r="E40" s="9">
        <f t="shared" ref="E40:J40" si="3">SUM(E39,E26,E12)</f>
        <v>42.16</v>
      </c>
      <c r="F40" s="9">
        <f t="shared" si="3"/>
        <v>48.29</v>
      </c>
      <c r="G40" s="9">
        <f t="shared" si="3"/>
        <v>204.55</v>
      </c>
      <c r="H40" s="85">
        <f t="shared" si="3"/>
        <v>1391.1599999999999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27:A39"/>
    <mergeCell ref="K37:O38"/>
    <mergeCell ref="B39:C39"/>
    <mergeCell ref="H39:I39"/>
    <mergeCell ref="K39:O39"/>
    <mergeCell ref="B40:C40"/>
    <mergeCell ref="H40:I40"/>
    <mergeCell ref="K40:O40"/>
    <mergeCell ref="K35:O36"/>
    <mergeCell ref="B37:C38"/>
    <mergeCell ref="D37:D38"/>
    <mergeCell ref="E37:E38"/>
    <mergeCell ref="F37:F38"/>
    <mergeCell ref="G37:G38"/>
    <mergeCell ref="H37:I38"/>
    <mergeCell ref="H33:I34"/>
    <mergeCell ref="K33:O34"/>
    <mergeCell ref="B35:C36"/>
    <mergeCell ref="D35:D36"/>
    <mergeCell ref="E35:E36"/>
    <mergeCell ref="F35:F36"/>
    <mergeCell ref="G35:G36"/>
    <mergeCell ref="H35:I36"/>
    <mergeCell ref="B33:C34"/>
    <mergeCell ref="D33:D34"/>
    <mergeCell ref="E33:E34"/>
    <mergeCell ref="F33:F34"/>
    <mergeCell ref="G33:G34"/>
    <mergeCell ref="B31:C32"/>
    <mergeCell ref="D31:D32"/>
    <mergeCell ref="E31:E32"/>
    <mergeCell ref="F31:F32"/>
    <mergeCell ref="G31:G32"/>
    <mergeCell ref="H31:I32"/>
    <mergeCell ref="K31:O32"/>
    <mergeCell ref="B29:C30"/>
    <mergeCell ref="D29:D30"/>
    <mergeCell ref="E29:E30"/>
    <mergeCell ref="F29:F30"/>
    <mergeCell ref="G29:G30"/>
    <mergeCell ref="H29:I30"/>
    <mergeCell ref="K29:O30"/>
    <mergeCell ref="K22:O23"/>
    <mergeCell ref="B27:C28"/>
    <mergeCell ref="D27:D28"/>
    <mergeCell ref="E27:E28"/>
    <mergeCell ref="F27:F28"/>
    <mergeCell ref="G27:G28"/>
    <mergeCell ref="H27:I28"/>
    <mergeCell ref="K20:O21"/>
    <mergeCell ref="B22:C23"/>
    <mergeCell ref="D22:D23"/>
    <mergeCell ref="E22:E23"/>
    <mergeCell ref="F22:F23"/>
    <mergeCell ref="G22:G23"/>
    <mergeCell ref="H22:I23"/>
    <mergeCell ref="B20:C21"/>
    <mergeCell ref="D20:D21"/>
    <mergeCell ref="K27:O28"/>
    <mergeCell ref="E20:E21"/>
    <mergeCell ref="F20:F21"/>
    <mergeCell ref="G20:G21"/>
    <mergeCell ref="H20:I21"/>
    <mergeCell ref="H26:I26"/>
    <mergeCell ref="K26:O26"/>
    <mergeCell ref="B14:C15"/>
    <mergeCell ref="D14:D15"/>
    <mergeCell ref="E14:E15"/>
    <mergeCell ref="F14:F15"/>
    <mergeCell ref="G14:G15"/>
    <mergeCell ref="H14:I15"/>
    <mergeCell ref="B26:C26"/>
    <mergeCell ref="B24:C25"/>
    <mergeCell ref="D24:D25"/>
    <mergeCell ref="E24:E25"/>
    <mergeCell ref="F24:F25"/>
    <mergeCell ref="G24:G25"/>
    <mergeCell ref="H24:I25"/>
    <mergeCell ref="G16:G17"/>
    <mergeCell ref="H16:I17"/>
    <mergeCell ref="K16:O17"/>
    <mergeCell ref="H18:I19"/>
    <mergeCell ref="K18:O19"/>
    <mergeCell ref="G18:G19"/>
    <mergeCell ref="K24:O25"/>
    <mergeCell ref="B18:C19"/>
    <mergeCell ref="D18:D19"/>
    <mergeCell ref="E18:E19"/>
    <mergeCell ref="A1:E3"/>
    <mergeCell ref="H9:I10"/>
    <mergeCell ref="K9:O10"/>
    <mergeCell ref="K11:O11"/>
    <mergeCell ref="H11:I11"/>
    <mergeCell ref="E7:E8"/>
    <mergeCell ref="D7:D8"/>
    <mergeCell ref="D9:D10"/>
    <mergeCell ref="E9:E10"/>
    <mergeCell ref="F9:F10"/>
    <mergeCell ref="G9:G10"/>
    <mergeCell ref="B7:C8"/>
    <mergeCell ref="B9:C10"/>
    <mergeCell ref="B11:C11"/>
    <mergeCell ref="A7:A11"/>
    <mergeCell ref="A14:A25"/>
    <mergeCell ref="D4:D6"/>
    <mergeCell ref="A4:A5"/>
    <mergeCell ref="B4:C6"/>
    <mergeCell ref="E5:E6"/>
    <mergeCell ref="F5:F6"/>
    <mergeCell ref="G5:G6"/>
    <mergeCell ref="H4:J6"/>
    <mergeCell ref="K4:O6"/>
    <mergeCell ref="E4:G4"/>
    <mergeCell ref="K12:O12"/>
    <mergeCell ref="H12:I12"/>
    <mergeCell ref="B12:C12"/>
    <mergeCell ref="F18:F19"/>
    <mergeCell ref="K7:O8"/>
    <mergeCell ref="H7:I8"/>
    <mergeCell ref="G7:G8"/>
    <mergeCell ref="F7:F8"/>
    <mergeCell ref="H13:I13"/>
    <mergeCell ref="K13:O13"/>
    <mergeCell ref="B16:C17"/>
    <mergeCell ref="D16:D17"/>
    <mergeCell ref="E16:E17"/>
    <mergeCell ref="F16:F17"/>
    <mergeCell ref="B13:C13"/>
    <mergeCell ref="K14:O15"/>
  </mergeCells>
  <pageMargins left="0.7" right="0.7" top="0.75" bottom="0.75" header="0.3" footer="0.3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tabSelected="1" workbookViewId="0">
      <selection activeCell="P10" sqref="P10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109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110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x14ac:dyDescent="0.25">
      <c r="A7" s="68" t="s">
        <v>7</v>
      </c>
      <c r="B7" s="66" t="s">
        <v>73</v>
      </c>
      <c r="C7" s="67"/>
      <c r="D7" s="35">
        <v>200</v>
      </c>
      <c r="E7" s="35">
        <v>4.8499999999999996</v>
      </c>
      <c r="F7" s="35">
        <v>9.6199999999999992</v>
      </c>
      <c r="G7" s="35">
        <v>30.36</v>
      </c>
      <c r="H7" s="31">
        <v>226.23</v>
      </c>
      <c r="I7" s="33"/>
      <c r="J7" s="3"/>
      <c r="K7" s="31" t="s">
        <v>74</v>
      </c>
      <c r="L7" s="32"/>
      <c r="M7" s="32"/>
      <c r="N7" s="32"/>
      <c r="O7" s="91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x14ac:dyDescent="0.25">
      <c r="A9" s="69"/>
      <c r="B9" s="40" t="s">
        <v>112</v>
      </c>
      <c r="C9" s="41"/>
      <c r="D9" s="35">
        <v>200</v>
      </c>
      <c r="E9" s="23">
        <v>1.55</v>
      </c>
      <c r="F9" s="23">
        <v>1.45</v>
      </c>
      <c r="G9" s="23">
        <v>11.36</v>
      </c>
      <c r="H9" s="25">
        <v>62.41</v>
      </c>
      <c r="I9" s="46"/>
      <c r="J9" s="4"/>
      <c r="K9" s="25" t="s">
        <v>22</v>
      </c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23</v>
      </c>
      <c r="C11" s="45"/>
      <c r="D11" s="2">
        <v>50</v>
      </c>
      <c r="E11" s="4">
        <v>3.3</v>
      </c>
      <c r="F11" s="4">
        <v>0.6</v>
      </c>
      <c r="G11" s="2">
        <v>20.85</v>
      </c>
      <c r="H11" s="36">
        <v>96.69</v>
      </c>
      <c r="I11" s="37"/>
      <c r="J11" s="4"/>
      <c r="K11" s="36"/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450</v>
      </c>
      <c r="E12" s="11">
        <f t="shared" ref="E12:J12" si="0">SUM(E7:E11)</f>
        <v>9.6999999999999993</v>
      </c>
      <c r="F12" s="11">
        <f t="shared" si="0"/>
        <v>11.669999999999998</v>
      </c>
      <c r="G12" s="11">
        <f t="shared" si="0"/>
        <v>62.57</v>
      </c>
      <c r="H12" s="16">
        <f t="shared" si="0"/>
        <v>385.33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31</v>
      </c>
      <c r="C13" s="45"/>
      <c r="D13" s="4">
        <v>100</v>
      </c>
      <c r="E13" s="4">
        <v>0.4</v>
      </c>
      <c r="F13" s="4">
        <v>0.4</v>
      </c>
      <c r="G13" s="4">
        <v>11.6</v>
      </c>
      <c r="H13" s="36">
        <v>48.68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152</v>
      </c>
      <c r="C14" s="41"/>
      <c r="D14" s="23">
        <v>60</v>
      </c>
      <c r="E14" s="23">
        <v>1</v>
      </c>
      <c r="F14" s="23">
        <v>4.79</v>
      </c>
      <c r="G14" s="23">
        <v>6.55</v>
      </c>
      <c r="H14" s="25">
        <v>69.42</v>
      </c>
      <c r="I14" s="46"/>
      <c r="J14" s="4"/>
      <c r="K14" s="25" t="s">
        <v>155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153</v>
      </c>
      <c r="C16" s="41"/>
      <c r="D16" s="23">
        <v>200</v>
      </c>
      <c r="E16" s="23">
        <v>4.4000000000000004</v>
      </c>
      <c r="F16" s="23">
        <v>3.6</v>
      </c>
      <c r="G16" s="23">
        <v>17.72</v>
      </c>
      <c r="H16" s="25">
        <v>119.08</v>
      </c>
      <c r="I16" s="46"/>
      <c r="J16" s="4"/>
      <c r="K16" s="25" t="s">
        <v>156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154</v>
      </c>
      <c r="C18" s="41"/>
      <c r="D18" s="23">
        <v>150</v>
      </c>
      <c r="E18" s="23">
        <v>15.17</v>
      </c>
      <c r="F18" s="23">
        <v>15.14</v>
      </c>
      <c r="G18" s="23">
        <v>16.489999999999998</v>
      </c>
      <c r="H18" s="25">
        <v>259.8</v>
      </c>
      <c r="I18" s="46"/>
      <c r="J18" s="4"/>
      <c r="K18" s="25" t="s">
        <v>157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23</v>
      </c>
      <c r="C20" s="41"/>
      <c r="D20" s="23">
        <v>40</v>
      </c>
      <c r="E20" s="23">
        <v>2.64</v>
      </c>
      <c r="F20" s="23">
        <v>0.48</v>
      </c>
      <c r="G20" s="23">
        <v>16.68</v>
      </c>
      <c r="H20" s="25">
        <v>77.349999999999994</v>
      </c>
      <c r="I20" s="46"/>
      <c r="J20" s="4"/>
      <c r="K20" s="25"/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30</v>
      </c>
      <c r="C22" s="41"/>
      <c r="D22" s="23">
        <v>200</v>
      </c>
      <c r="E22" s="23">
        <v>0.08</v>
      </c>
      <c r="F22" s="23">
        <v>0.02</v>
      </c>
      <c r="G22" s="23">
        <v>9.14</v>
      </c>
      <c r="H22" s="25">
        <v>35.11</v>
      </c>
      <c r="I22" s="46"/>
      <c r="J22" s="4"/>
      <c r="K22" s="25" t="s">
        <v>22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/>
      <c r="C24" s="41"/>
      <c r="D24" s="23"/>
      <c r="E24" s="23"/>
      <c r="F24" s="23"/>
      <c r="G24" s="23"/>
      <c r="H24" s="25"/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650</v>
      </c>
      <c r="E26" s="11">
        <f>SUM(E13:E25)</f>
        <v>23.689999999999998</v>
      </c>
      <c r="F26" s="11">
        <f>SUM(F13:F25)</f>
        <v>24.43</v>
      </c>
      <c r="G26" s="11">
        <f>SUM(G13:G25)</f>
        <v>78.179999999999993</v>
      </c>
      <c r="H26" s="16">
        <f>SUM(H13:I25)</f>
        <v>609.44000000000005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168</v>
      </c>
      <c r="C27" s="41"/>
      <c r="D27" s="23">
        <v>100</v>
      </c>
      <c r="E27" s="23">
        <v>5.76</v>
      </c>
      <c r="F27" s="23">
        <v>10.08</v>
      </c>
      <c r="G27" s="23">
        <v>35.14</v>
      </c>
      <c r="H27" s="25">
        <v>266.7</v>
      </c>
      <c r="I27" s="46"/>
      <c r="J27" s="4"/>
      <c r="K27" s="25" t="s">
        <v>158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x14ac:dyDescent="0.25">
      <c r="A29" s="69"/>
      <c r="B29" s="40" t="s">
        <v>30</v>
      </c>
      <c r="C29" s="41"/>
      <c r="D29" s="23">
        <v>200</v>
      </c>
      <c r="E29" s="23">
        <v>0.08</v>
      </c>
      <c r="F29" s="23">
        <v>0.02</v>
      </c>
      <c r="G29" s="23">
        <v>9.14</v>
      </c>
      <c r="H29" s="25">
        <v>35.11</v>
      </c>
      <c r="I29" s="46"/>
      <c r="J29" s="4"/>
      <c r="K29" s="25" t="s">
        <v>22</v>
      </c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x14ac:dyDescent="0.25">
      <c r="A31" s="69"/>
      <c r="B31" s="40"/>
      <c r="C31" s="41"/>
      <c r="D31" s="23"/>
      <c r="E31" s="23"/>
      <c r="F31" s="23"/>
      <c r="G31" s="23"/>
      <c r="H31" s="25"/>
      <c r="I31" s="46"/>
      <c r="J31" s="4"/>
      <c r="K31" s="25"/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300</v>
      </c>
      <c r="E39" s="5">
        <f t="shared" ref="E39:J39" si="2">SUM(E27:E38)</f>
        <v>5.84</v>
      </c>
      <c r="F39" s="5">
        <f t="shared" si="2"/>
        <v>10.1</v>
      </c>
      <c r="G39" s="5">
        <f t="shared" si="2"/>
        <v>44.28</v>
      </c>
      <c r="H39" s="81">
        <f t="shared" si="2"/>
        <v>301.81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1400</v>
      </c>
      <c r="E40" s="9">
        <f t="shared" ref="E40:J40" si="3">SUM(E39,E26,E12)</f>
        <v>39.229999999999997</v>
      </c>
      <c r="F40" s="9">
        <f t="shared" si="3"/>
        <v>46.2</v>
      </c>
      <c r="G40" s="9">
        <f t="shared" si="3"/>
        <v>185.03</v>
      </c>
      <c r="H40" s="85">
        <f t="shared" si="3"/>
        <v>1296.58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B35:C36"/>
    <mergeCell ref="D35:D36"/>
    <mergeCell ref="E35:E36"/>
    <mergeCell ref="F35:F36"/>
    <mergeCell ref="G35:G36"/>
    <mergeCell ref="H35:I36"/>
    <mergeCell ref="K35:O36"/>
    <mergeCell ref="B33:C34"/>
    <mergeCell ref="D33:D34"/>
    <mergeCell ref="E33:E34"/>
    <mergeCell ref="F33:F34"/>
    <mergeCell ref="G33:G34"/>
    <mergeCell ref="H33:I34"/>
    <mergeCell ref="K33:O34"/>
    <mergeCell ref="B40:C40"/>
    <mergeCell ref="H40:I40"/>
    <mergeCell ref="K40:O40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activeCell="S24" sqref="S24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56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57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43</v>
      </c>
      <c r="C7" s="67"/>
      <c r="D7" s="35">
        <v>200</v>
      </c>
      <c r="E7" s="35">
        <v>5.91</v>
      </c>
      <c r="F7" s="35">
        <v>9.82</v>
      </c>
      <c r="G7" s="35">
        <v>30.19</v>
      </c>
      <c r="H7" s="31">
        <v>230.72</v>
      </c>
      <c r="I7" s="33"/>
      <c r="J7" s="3"/>
      <c r="K7" s="25" t="s">
        <v>44</v>
      </c>
      <c r="L7" s="26"/>
      <c r="M7" s="26"/>
      <c r="N7" s="26"/>
      <c r="O7" s="27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customHeight="1" x14ac:dyDescent="0.25">
      <c r="A9" s="69"/>
      <c r="B9" s="40" t="s">
        <v>45</v>
      </c>
      <c r="C9" s="41"/>
      <c r="D9" s="35">
        <v>30</v>
      </c>
      <c r="E9" s="23">
        <v>1.63</v>
      </c>
      <c r="F9" s="23">
        <v>8.4499999999999993</v>
      </c>
      <c r="G9" s="23">
        <v>10.4</v>
      </c>
      <c r="H9" s="25">
        <v>123.85</v>
      </c>
      <c r="I9" s="46"/>
      <c r="J9" s="4"/>
      <c r="K9" s="25" t="s">
        <v>46</v>
      </c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30</v>
      </c>
      <c r="C11" s="45"/>
      <c r="D11" s="2">
        <v>200</v>
      </c>
      <c r="E11" s="4">
        <v>0.08</v>
      </c>
      <c r="F11" s="4">
        <v>0.02</v>
      </c>
      <c r="G11" s="2">
        <v>9.14</v>
      </c>
      <c r="H11" s="36">
        <v>35.11</v>
      </c>
      <c r="I11" s="37"/>
      <c r="J11" s="4"/>
      <c r="K11" s="36" t="s">
        <v>22</v>
      </c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430</v>
      </c>
      <c r="E12" s="11">
        <f t="shared" ref="E12:J12" si="0">SUM(E7:E11)</f>
        <v>7.62</v>
      </c>
      <c r="F12" s="11">
        <f t="shared" si="0"/>
        <v>18.29</v>
      </c>
      <c r="G12" s="11">
        <f t="shared" si="0"/>
        <v>49.730000000000004</v>
      </c>
      <c r="H12" s="16">
        <f t="shared" si="0"/>
        <v>389.68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31</v>
      </c>
      <c r="C13" s="45"/>
      <c r="D13" s="4">
        <v>100</v>
      </c>
      <c r="E13" s="4">
        <v>0.4</v>
      </c>
      <c r="F13" s="4">
        <v>0.4</v>
      </c>
      <c r="G13" s="4">
        <v>11.6</v>
      </c>
      <c r="H13" s="36">
        <v>48.68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47</v>
      </c>
      <c r="C14" s="41"/>
      <c r="D14" s="23">
        <v>60</v>
      </c>
      <c r="E14" s="23">
        <v>1.29</v>
      </c>
      <c r="F14" s="23">
        <v>2.71</v>
      </c>
      <c r="G14" s="23">
        <v>7.59</v>
      </c>
      <c r="H14" s="25">
        <v>56.51</v>
      </c>
      <c r="I14" s="46"/>
      <c r="J14" s="4"/>
      <c r="K14" s="25" t="s">
        <v>48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49</v>
      </c>
      <c r="C16" s="41"/>
      <c r="D16" s="23">
        <v>200</v>
      </c>
      <c r="E16" s="23">
        <v>2.1</v>
      </c>
      <c r="F16" s="23">
        <v>2.12</v>
      </c>
      <c r="G16" s="23">
        <v>13.87</v>
      </c>
      <c r="H16" s="25">
        <v>81.680000000000007</v>
      </c>
      <c r="I16" s="46"/>
      <c r="J16" s="4"/>
      <c r="K16" s="25" t="s">
        <v>50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165</v>
      </c>
      <c r="C18" s="41"/>
      <c r="D18" s="23">
        <v>100</v>
      </c>
      <c r="E18" s="23">
        <v>7.68</v>
      </c>
      <c r="F18" s="23">
        <v>11.23</v>
      </c>
      <c r="G18" s="23">
        <v>10.61</v>
      </c>
      <c r="H18" s="25">
        <v>172.88</v>
      </c>
      <c r="I18" s="46"/>
      <c r="J18" s="4"/>
      <c r="K18" s="25" t="s">
        <v>51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52</v>
      </c>
      <c r="C20" s="41"/>
      <c r="D20" s="23">
        <v>150</v>
      </c>
      <c r="E20" s="23">
        <v>8.6</v>
      </c>
      <c r="F20" s="23">
        <v>5.52</v>
      </c>
      <c r="G20" s="23">
        <v>45.02</v>
      </c>
      <c r="H20" s="25">
        <v>252.73</v>
      </c>
      <c r="I20" s="46"/>
      <c r="J20" s="4"/>
      <c r="K20" s="25" t="s">
        <v>53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54</v>
      </c>
      <c r="C22" s="41"/>
      <c r="D22" s="23">
        <v>200</v>
      </c>
      <c r="E22" s="23">
        <v>0.15</v>
      </c>
      <c r="F22" s="23">
        <v>0.14000000000000001</v>
      </c>
      <c r="G22" s="23">
        <v>17.850000000000001</v>
      </c>
      <c r="H22" s="25">
        <v>69.55</v>
      </c>
      <c r="I22" s="46"/>
      <c r="J22" s="4"/>
      <c r="K22" s="25" t="s">
        <v>20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23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750</v>
      </c>
      <c r="E26" s="11">
        <f>SUM(E13:E25)</f>
        <v>22.86</v>
      </c>
      <c r="F26" s="11">
        <f>SUM(F13:F25)</f>
        <v>22.6</v>
      </c>
      <c r="G26" s="11">
        <f>SUM(G13:G25)</f>
        <v>123.22</v>
      </c>
      <c r="H26" s="16">
        <f>SUM(H13:I25)</f>
        <v>759.38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55</v>
      </c>
      <c r="C27" s="41"/>
      <c r="D27" s="23">
        <v>180</v>
      </c>
      <c r="E27" s="23">
        <v>10.28</v>
      </c>
      <c r="F27" s="23">
        <v>15.34</v>
      </c>
      <c r="G27" s="23">
        <v>34.67</v>
      </c>
      <c r="H27" s="25">
        <v>318.43</v>
      </c>
      <c r="I27" s="46"/>
      <c r="J27" s="4"/>
      <c r="K27" s="25" t="s">
        <v>29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customHeight="1" x14ac:dyDescent="0.25">
      <c r="A29" s="69"/>
      <c r="B29" s="40" t="s">
        <v>23</v>
      </c>
      <c r="C29" s="41"/>
      <c r="D29" s="23">
        <v>20</v>
      </c>
      <c r="E29" s="23">
        <v>1.32</v>
      </c>
      <c r="F29" s="23">
        <v>0.24</v>
      </c>
      <c r="G29" s="23">
        <v>8.34</v>
      </c>
      <c r="H29" s="25">
        <v>38.68</v>
      </c>
      <c r="I29" s="46"/>
      <c r="J29" s="4"/>
      <c r="K29" s="25"/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customHeight="1" x14ac:dyDescent="0.25">
      <c r="A31" s="69"/>
      <c r="B31" s="40" t="s">
        <v>30</v>
      </c>
      <c r="C31" s="41"/>
      <c r="D31" s="23">
        <v>200</v>
      </c>
      <c r="E31" s="23">
        <v>0.08</v>
      </c>
      <c r="F31" s="23">
        <v>0.02</v>
      </c>
      <c r="G31" s="23">
        <v>9.14</v>
      </c>
      <c r="H31" s="25">
        <v>35.11</v>
      </c>
      <c r="I31" s="46"/>
      <c r="J31" s="4"/>
      <c r="K31" s="25" t="s">
        <v>22</v>
      </c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400</v>
      </c>
      <c r="E39" s="5">
        <f t="shared" ref="E39:J39" si="2">SUM(E27:E38)</f>
        <v>11.68</v>
      </c>
      <c r="F39" s="5">
        <f t="shared" si="2"/>
        <v>15.6</v>
      </c>
      <c r="G39" s="5">
        <f t="shared" si="2"/>
        <v>52.150000000000006</v>
      </c>
      <c r="H39" s="81">
        <f t="shared" si="2"/>
        <v>392.22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1580</v>
      </c>
      <c r="E40" s="9">
        <f t="shared" ref="E40:J40" si="3">SUM(E39,E26,E12)</f>
        <v>42.16</v>
      </c>
      <c r="F40" s="9">
        <f t="shared" si="3"/>
        <v>56.49</v>
      </c>
      <c r="G40" s="9">
        <f t="shared" si="3"/>
        <v>225.10000000000002</v>
      </c>
      <c r="H40" s="85">
        <f t="shared" si="3"/>
        <v>1541.28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B33:C34"/>
    <mergeCell ref="D33:D34"/>
    <mergeCell ref="E33:E34"/>
    <mergeCell ref="F33:F34"/>
    <mergeCell ref="G33:G34"/>
    <mergeCell ref="H33:I34"/>
    <mergeCell ref="K33:O34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D35:D36"/>
    <mergeCell ref="E35:E36"/>
    <mergeCell ref="F35:F36"/>
    <mergeCell ref="G35:G36"/>
    <mergeCell ref="H35:I36"/>
    <mergeCell ref="K35:O36"/>
    <mergeCell ref="B40:C40"/>
    <mergeCell ref="H40:I40"/>
    <mergeCell ref="K40:O40"/>
    <mergeCell ref="B35:C36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activeCell="G3" sqref="G3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17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58</v>
      </c>
      <c r="C7" s="67"/>
      <c r="D7" s="35">
        <v>200</v>
      </c>
      <c r="E7" s="35">
        <v>7.84</v>
      </c>
      <c r="F7" s="35">
        <v>9.81</v>
      </c>
      <c r="G7" s="35">
        <v>42.2</v>
      </c>
      <c r="H7" s="31">
        <v>285.56</v>
      </c>
      <c r="I7" s="33"/>
      <c r="J7" s="3"/>
      <c r="K7" s="25" t="s">
        <v>60</v>
      </c>
      <c r="L7" s="26"/>
      <c r="M7" s="26"/>
      <c r="N7" s="26"/>
      <c r="O7" s="27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customHeight="1" x14ac:dyDescent="0.25">
      <c r="A9" s="69"/>
      <c r="B9" s="40" t="s">
        <v>59</v>
      </c>
      <c r="C9" s="41"/>
      <c r="D9" s="35">
        <v>207</v>
      </c>
      <c r="E9" s="23">
        <v>0.25</v>
      </c>
      <c r="F9" s="23">
        <v>0.05</v>
      </c>
      <c r="G9" s="23">
        <v>9.5399999999999991</v>
      </c>
      <c r="H9" s="25">
        <v>38.479999999999997</v>
      </c>
      <c r="I9" s="46"/>
      <c r="J9" s="4"/>
      <c r="K9" s="25" t="s">
        <v>61</v>
      </c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23</v>
      </c>
      <c r="C11" s="45"/>
      <c r="D11" s="2">
        <v>30</v>
      </c>
      <c r="E11" s="4">
        <v>1.98</v>
      </c>
      <c r="F11" s="4">
        <v>0.36</v>
      </c>
      <c r="G11" s="2">
        <v>12.51</v>
      </c>
      <c r="H11" s="36">
        <v>58.01</v>
      </c>
      <c r="I11" s="37"/>
      <c r="J11" s="4"/>
      <c r="K11" s="36"/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437</v>
      </c>
      <c r="E12" s="11">
        <f t="shared" ref="E12:J12" si="0">SUM(E7:E11)</f>
        <v>10.07</v>
      </c>
      <c r="F12" s="11">
        <f t="shared" si="0"/>
        <v>10.220000000000001</v>
      </c>
      <c r="G12" s="11">
        <f t="shared" si="0"/>
        <v>64.25</v>
      </c>
      <c r="H12" s="16">
        <f t="shared" si="0"/>
        <v>382.05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62</v>
      </c>
      <c r="C13" s="45"/>
      <c r="D13" s="4">
        <v>150</v>
      </c>
      <c r="E13" s="4">
        <v>4.4000000000000004</v>
      </c>
      <c r="F13" s="4">
        <v>3.75</v>
      </c>
      <c r="G13" s="4">
        <v>16.940000000000001</v>
      </c>
      <c r="H13" s="36">
        <v>115.68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63</v>
      </c>
      <c r="C14" s="41"/>
      <c r="D14" s="23">
        <v>60</v>
      </c>
      <c r="E14" s="23">
        <v>0.7</v>
      </c>
      <c r="F14" s="23">
        <v>3.58</v>
      </c>
      <c r="G14" s="23">
        <v>6.79</v>
      </c>
      <c r="H14" s="25">
        <v>59.01</v>
      </c>
      <c r="I14" s="46"/>
      <c r="J14" s="4"/>
      <c r="K14" s="25" t="s">
        <v>39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79</v>
      </c>
      <c r="C16" s="41"/>
      <c r="D16" s="23">
        <v>200</v>
      </c>
      <c r="E16" s="23">
        <v>1.92</v>
      </c>
      <c r="F16" s="23">
        <v>4.01</v>
      </c>
      <c r="G16" s="23">
        <v>14</v>
      </c>
      <c r="H16" s="25">
        <v>98.47</v>
      </c>
      <c r="I16" s="46"/>
      <c r="J16" s="4"/>
      <c r="K16" s="25" t="s">
        <v>83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66</v>
      </c>
      <c r="C18" s="41"/>
      <c r="D18" s="23">
        <v>80</v>
      </c>
      <c r="E18" s="23">
        <v>11.05</v>
      </c>
      <c r="F18" s="23">
        <v>10.98</v>
      </c>
      <c r="G18" s="23">
        <v>5.89</v>
      </c>
      <c r="H18" s="25">
        <v>166.35</v>
      </c>
      <c r="I18" s="46"/>
      <c r="J18" s="4"/>
      <c r="K18" s="25" t="s">
        <v>69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67</v>
      </c>
      <c r="C20" s="41"/>
      <c r="D20" s="23">
        <v>150</v>
      </c>
      <c r="E20" s="23">
        <v>5.3</v>
      </c>
      <c r="F20" s="23">
        <v>3.53</v>
      </c>
      <c r="G20" s="23">
        <v>34.15</v>
      </c>
      <c r="H20" s="25">
        <v>189.06</v>
      </c>
      <c r="I20" s="46"/>
      <c r="J20" s="4"/>
      <c r="K20" s="25" t="s">
        <v>68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30</v>
      </c>
      <c r="C22" s="41"/>
      <c r="D22" s="23">
        <v>200</v>
      </c>
      <c r="E22" s="23">
        <v>0.08</v>
      </c>
      <c r="F22" s="23">
        <v>0.02</v>
      </c>
      <c r="G22" s="23">
        <v>9.14</v>
      </c>
      <c r="H22" s="25">
        <v>35.11</v>
      </c>
      <c r="I22" s="46"/>
      <c r="J22" s="4"/>
      <c r="K22" s="25" t="s">
        <v>22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23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730</v>
      </c>
      <c r="E26" s="11">
        <f>SUM(E13:E25)</f>
        <v>26.09</v>
      </c>
      <c r="F26" s="11">
        <f>SUM(F13:F25)</f>
        <v>26.35</v>
      </c>
      <c r="G26" s="11">
        <f>SUM(G13:G25)</f>
        <v>103.59</v>
      </c>
      <c r="H26" s="16">
        <f>SUM(H13:I25)</f>
        <v>741.03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166</v>
      </c>
      <c r="C27" s="41"/>
      <c r="D27" s="23">
        <v>200</v>
      </c>
      <c r="E27" s="23">
        <v>8.5399999999999991</v>
      </c>
      <c r="F27" s="23">
        <v>4.63</v>
      </c>
      <c r="G27" s="23">
        <v>37.909999999999997</v>
      </c>
      <c r="H27" s="25">
        <v>218.28</v>
      </c>
      <c r="I27" s="46"/>
      <c r="J27" s="4"/>
      <c r="K27" s="25" t="s">
        <v>70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x14ac:dyDescent="0.25">
      <c r="A29" s="69"/>
      <c r="B29" s="40" t="s">
        <v>23</v>
      </c>
      <c r="C29" s="41"/>
      <c r="D29" s="23">
        <v>20</v>
      </c>
      <c r="E29" s="23">
        <v>1.32</v>
      </c>
      <c r="F29" s="23">
        <v>0.24</v>
      </c>
      <c r="G29" s="23">
        <v>8.34</v>
      </c>
      <c r="H29" s="25">
        <v>38.68</v>
      </c>
      <c r="I29" s="46"/>
      <c r="J29" s="4"/>
      <c r="K29" s="25"/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customHeight="1" x14ac:dyDescent="0.25">
      <c r="A31" s="69"/>
      <c r="B31" s="40" t="s">
        <v>71</v>
      </c>
      <c r="C31" s="41"/>
      <c r="D31" s="23">
        <v>200</v>
      </c>
      <c r="E31" s="23">
        <v>0</v>
      </c>
      <c r="F31" s="23">
        <v>0</v>
      </c>
      <c r="G31" s="23">
        <v>19.98</v>
      </c>
      <c r="H31" s="25">
        <v>75.92</v>
      </c>
      <c r="I31" s="46"/>
      <c r="J31" s="4"/>
      <c r="K31" s="25" t="s">
        <v>21</v>
      </c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customHeight="1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420</v>
      </c>
      <c r="E39" s="5">
        <f t="shared" ref="E39:J39" si="2">SUM(E27:E38)</f>
        <v>9.86</v>
      </c>
      <c r="F39" s="5">
        <f t="shared" si="2"/>
        <v>4.87</v>
      </c>
      <c r="G39" s="5">
        <f t="shared" si="2"/>
        <v>66.23</v>
      </c>
      <c r="H39" s="81">
        <f t="shared" si="2"/>
        <v>332.88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1587</v>
      </c>
      <c r="E40" s="9">
        <f t="shared" ref="E40:J40" si="3">SUM(E39,E26,E12)</f>
        <v>46.02</v>
      </c>
      <c r="F40" s="9">
        <f t="shared" si="3"/>
        <v>41.440000000000005</v>
      </c>
      <c r="G40" s="9">
        <f t="shared" si="3"/>
        <v>234.07</v>
      </c>
      <c r="H40" s="85">
        <f t="shared" si="3"/>
        <v>1455.9599999999998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B33:C34"/>
    <mergeCell ref="D33:D34"/>
    <mergeCell ref="E33:E34"/>
    <mergeCell ref="F33:F34"/>
    <mergeCell ref="G33:G34"/>
    <mergeCell ref="H33:I34"/>
    <mergeCell ref="K33:O34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D35:D36"/>
    <mergeCell ref="E35:E36"/>
    <mergeCell ref="F35:F36"/>
    <mergeCell ref="G35:G36"/>
    <mergeCell ref="H35:I36"/>
    <mergeCell ref="K35:O36"/>
    <mergeCell ref="B40:C40"/>
    <mergeCell ref="H40:I40"/>
    <mergeCell ref="K40:O40"/>
    <mergeCell ref="B35:C36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activeCell="D22" sqref="D22:D23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18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73</v>
      </c>
      <c r="C7" s="67"/>
      <c r="D7" s="35">
        <v>200</v>
      </c>
      <c r="E7" s="35">
        <v>4.8499999999999996</v>
      </c>
      <c r="F7" s="35">
        <v>9.6199999999999992</v>
      </c>
      <c r="G7" s="35">
        <v>30.36</v>
      </c>
      <c r="H7" s="31">
        <v>226.23</v>
      </c>
      <c r="I7" s="33"/>
      <c r="J7" s="3"/>
      <c r="K7" s="25" t="s">
        <v>74</v>
      </c>
      <c r="L7" s="26"/>
      <c r="M7" s="26"/>
      <c r="N7" s="26"/>
      <c r="O7" s="27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customHeight="1" x14ac:dyDescent="0.25">
      <c r="A9" s="69"/>
      <c r="B9" s="40" t="s">
        <v>30</v>
      </c>
      <c r="C9" s="41"/>
      <c r="D9" s="35">
        <v>200</v>
      </c>
      <c r="E9" s="23">
        <v>0.08</v>
      </c>
      <c r="F9" s="23">
        <v>0.02</v>
      </c>
      <c r="G9" s="23">
        <v>9.14</v>
      </c>
      <c r="H9" s="25">
        <v>35.11</v>
      </c>
      <c r="I9" s="46"/>
      <c r="J9" s="4"/>
      <c r="K9" s="25" t="s">
        <v>22</v>
      </c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72</v>
      </c>
      <c r="C11" s="45"/>
      <c r="D11" s="2">
        <v>30</v>
      </c>
      <c r="E11" s="4">
        <v>2.37</v>
      </c>
      <c r="F11" s="4">
        <v>0.3</v>
      </c>
      <c r="G11" s="2">
        <v>15.48</v>
      </c>
      <c r="H11" s="36">
        <v>73.650000000000006</v>
      </c>
      <c r="I11" s="37"/>
      <c r="J11" s="4"/>
      <c r="K11" s="36"/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430</v>
      </c>
      <c r="E12" s="11">
        <f t="shared" ref="E12:J12" si="0">SUM(E7:E11)</f>
        <v>7.3</v>
      </c>
      <c r="F12" s="11">
        <f t="shared" si="0"/>
        <v>9.94</v>
      </c>
      <c r="G12" s="11">
        <f t="shared" si="0"/>
        <v>54.980000000000004</v>
      </c>
      <c r="H12" s="16">
        <f t="shared" si="0"/>
        <v>334.99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75</v>
      </c>
      <c r="C13" s="45"/>
      <c r="D13" s="4">
        <v>150</v>
      </c>
      <c r="E13" s="4">
        <v>4.3099999999999996</v>
      </c>
      <c r="F13" s="4">
        <v>4.45</v>
      </c>
      <c r="G13" s="4">
        <v>6.76</v>
      </c>
      <c r="H13" s="36">
        <v>83.44</v>
      </c>
      <c r="I13" s="37"/>
      <c r="J13" s="4"/>
      <c r="K13" s="36" t="s">
        <v>76</v>
      </c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77</v>
      </c>
      <c r="C14" s="41"/>
      <c r="D14" s="23">
        <v>60</v>
      </c>
      <c r="E14" s="23">
        <v>0.89</v>
      </c>
      <c r="F14" s="23">
        <v>2.73</v>
      </c>
      <c r="G14" s="23">
        <v>7.7</v>
      </c>
      <c r="H14" s="25">
        <v>56.06</v>
      </c>
      <c r="I14" s="46"/>
      <c r="J14" s="4"/>
      <c r="K14" s="25" t="s">
        <v>78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64</v>
      </c>
      <c r="C16" s="41"/>
      <c r="D16" s="23">
        <v>200</v>
      </c>
      <c r="E16" s="23">
        <v>2.04</v>
      </c>
      <c r="F16" s="23">
        <v>4.03</v>
      </c>
      <c r="G16" s="23">
        <v>10.039999999999999</v>
      </c>
      <c r="H16" s="25">
        <v>83.7</v>
      </c>
      <c r="I16" s="46"/>
      <c r="J16" s="4"/>
      <c r="K16" s="25" t="s">
        <v>65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80</v>
      </c>
      <c r="C18" s="41"/>
      <c r="D18" s="23">
        <v>70</v>
      </c>
      <c r="E18" s="23">
        <v>9.61</v>
      </c>
      <c r="F18" s="23">
        <v>1.4</v>
      </c>
      <c r="G18" s="23">
        <v>5.61</v>
      </c>
      <c r="H18" s="25">
        <v>73.8</v>
      </c>
      <c r="I18" s="46"/>
      <c r="J18" s="4"/>
      <c r="K18" s="25" t="s">
        <v>39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81</v>
      </c>
      <c r="C20" s="41"/>
      <c r="D20" s="23">
        <v>150</v>
      </c>
      <c r="E20" s="23">
        <v>3.05</v>
      </c>
      <c r="F20" s="23">
        <v>4.8099999999999996</v>
      </c>
      <c r="G20" s="23">
        <v>21.68</v>
      </c>
      <c r="H20" s="25">
        <v>141.04</v>
      </c>
      <c r="I20" s="46"/>
      <c r="J20" s="4"/>
      <c r="K20" s="25" t="s">
        <v>84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72</v>
      </c>
      <c r="C22" s="41"/>
      <c r="D22" s="23">
        <v>40</v>
      </c>
      <c r="E22" s="23">
        <v>2.64</v>
      </c>
      <c r="F22" s="23">
        <v>0.48</v>
      </c>
      <c r="G22" s="23">
        <v>16.68</v>
      </c>
      <c r="H22" s="25">
        <v>77.349999999999994</v>
      </c>
      <c r="I22" s="46"/>
      <c r="J22" s="4"/>
      <c r="K22" s="25"/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82</v>
      </c>
      <c r="C24" s="41"/>
      <c r="D24" s="23">
        <v>200</v>
      </c>
      <c r="E24" s="23">
        <v>1.02</v>
      </c>
      <c r="F24" s="23">
        <v>0.06</v>
      </c>
      <c r="G24" s="23">
        <v>23.18</v>
      </c>
      <c r="H24" s="25">
        <v>87.6</v>
      </c>
      <c r="I24" s="46"/>
      <c r="J24" s="4"/>
      <c r="K24" s="25" t="s">
        <v>39</v>
      </c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720</v>
      </c>
      <c r="E26" s="11">
        <f>SUM(E13:E25)</f>
        <v>23.56</v>
      </c>
      <c r="F26" s="11">
        <f>SUM(F13:F25)</f>
        <v>17.96</v>
      </c>
      <c r="G26" s="11">
        <f>SUM(G13:G25)</f>
        <v>91.65</v>
      </c>
      <c r="H26" s="16">
        <f>SUM(H13:I25)</f>
        <v>602.99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85</v>
      </c>
      <c r="C27" s="41"/>
      <c r="D27" s="23">
        <v>100</v>
      </c>
      <c r="E27" s="23">
        <v>11.27</v>
      </c>
      <c r="F27" s="23">
        <v>11.15</v>
      </c>
      <c r="G27" s="23">
        <v>25.21</v>
      </c>
      <c r="H27" s="25">
        <v>245.45</v>
      </c>
      <c r="I27" s="46"/>
      <c r="J27" s="4"/>
      <c r="K27" s="25" t="s">
        <v>86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x14ac:dyDescent="0.25">
      <c r="A29" s="69"/>
      <c r="B29" s="40" t="s">
        <v>30</v>
      </c>
      <c r="C29" s="41"/>
      <c r="D29" s="23">
        <v>200</v>
      </c>
      <c r="E29" s="23">
        <v>0.08</v>
      </c>
      <c r="F29" s="23">
        <v>0.02</v>
      </c>
      <c r="G29" s="23">
        <v>9.14</v>
      </c>
      <c r="H29" s="25">
        <v>35.11</v>
      </c>
      <c r="I29" s="46"/>
      <c r="J29" s="4"/>
      <c r="K29" s="25" t="s">
        <v>22</v>
      </c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x14ac:dyDescent="0.25">
      <c r="A31" s="69"/>
      <c r="B31" s="40"/>
      <c r="C31" s="41"/>
      <c r="D31" s="23"/>
      <c r="E31" s="23"/>
      <c r="F31" s="23"/>
      <c r="G31" s="23"/>
      <c r="H31" s="25"/>
      <c r="I31" s="46"/>
      <c r="J31" s="4"/>
      <c r="K31" s="25"/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300</v>
      </c>
      <c r="E39" s="5">
        <f t="shared" ref="E39:J39" si="2">SUM(E27:E38)</f>
        <v>11.35</v>
      </c>
      <c r="F39" s="5">
        <f t="shared" si="2"/>
        <v>11.17</v>
      </c>
      <c r="G39" s="5">
        <f t="shared" si="2"/>
        <v>34.35</v>
      </c>
      <c r="H39" s="81">
        <f t="shared" si="2"/>
        <v>280.56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1450</v>
      </c>
      <c r="E40" s="9">
        <f t="shared" ref="E40:J40" si="3">SUM(E39,E26,E12)</f>
        <v>42.209999999999994</v>
      </c>
      <c r="F40" s="9">
        <f t="shared" si="3"/>
        <v>39.07</v>
      </c>
      <c r="G40" s="9">
        <f t="shared" si="3"/>
        <v>180.98000000000002</v>
      </c>
      <c r="H40" s="85">
        <f t="shared" si="3"/>
        <v>1218.54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B33:C34"/>
    <mergeCell ref="D33:D34"/>
    <mergeCell ref="E33:E34"/>
    <mergeCell ref="F33:F34"/>
    <mergeCell ref="G33:G34"/>
    <mergeCell ref="H33:I34"/>
    <mergeCell ref="K33:O34"/>
    <mergeCell ref="D35:D36"/>
    <mergeCell ref="E35:E36"/>
    <mergeCell ref="F35:F36"/>
    <mergeCell ref="G35:G36"/>
    <mergeCell ref="H35:I36"/>
    <mergeCell ref="K35:O36"/>
    <mergeCell ref="B40:C40"/>
    <mergeCell ref="H40:I40"/>
    <mergeCell ref="K40:O40"/>
    <mergeCell ref="B35:C36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activeCell="F2" sqref="F2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19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87</v>
      </c>
      <c r="C7" s="67"/>
      <c r="D7" s="35">
        <v>200</v>
      </c>
      <c r="E7" s="35">
        <v>7.8</v>
      </c>
      <c r="F7" s="35">
        <v>9.89</v>
      </c>
      <c r="G7" s="35">
        <v>35.630000000000003</v>
      </c>
      <c r="H7" s="31">
        <v>258.73</v>
      </c>
      <c r="I7" s="33"/>
      <c r="J7" s="3"/>
      <c r="K7" s="25" t="s">
        <v>90</v>
      </c>
      <c r="L7" s="26"/>
      <c r="M7" s="26"/>
      <c r="N7" s="26"/>
      <c r="O7" s="27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x14ac:dyDescent="0.25">
      <c r="A9" s="69"/>
      <c r="B9" s="40" t="s">
        <v>23</v>
      </c>
      <c r="C9" s="41"/>
      <c r="D9" s="35">
        <v>50</v>
      </c>
      <c r="E9" s="23">
        <v>3.3</v>
      </c>
      <c r="F9" s="23">
        <v>0.6</v>
      </c>
      <c r="G9" s="23">
        <v>20.85</v>
      </c>
      <c r="H9" s="25">
        <v>96.69</v>
      </c>
      <c r="I9" s="46"/>
      <c r="J9" s="4"/>
      <c r="K9" s="25"/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30</v>
      </c>
      <c r="C11" s="45"/>
      <c r="D11" s="2">
        <v>200</v>
      </c>
      <c r="E11" s="4">
        <v>0.08</v>
      </c>
      <c r="F11" s="4">
        <v>0.02</v>
      </c>
      <c r="G11" s="2">
        <v>9.14</v>
      </c>
      <c r="H11" s="36">
        <v>35.11</v>
      </c>
      <c r="I11" s="37"/>
      <c r="J11" s="4"/>
      <c r="K11" s="36" t="s">
        <v>22</v>
      </c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450</v>
      </c>
      <c r="E12" s="11">
        <f t="shared" ref="E12:J12" si="0">SUM(E7:E11)</f>
        <v>11.18</v>
      </c>
      <c r="F12" s="11">
        <f t="shared" si="0"/>
        <v>10.51</v>
      </c>
      <c r="G12" s="11">
        <f t="shared" si="0"/>
        <v>65.62</v>
      </c>
      <c r="H12" s="16">
        <f t="shared" si="0"/>
        <v>390.53000000000003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31</v>
      </c>
      <c r="C13" s="45"/>
      <c r="D13" s="4">
        <v>100</v>
      </c>
      <c r="E13" s="4">
        <v>0.4</v>
      </c>
      <c r="F13" s="4">
        <v>0.4</v>
      </c>
      <c r="G13" s="4">
        <v>11.6</v>
      </c>
      <c r="H13" s="36">
        <v>48.68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88</v>
      </c>
      <c r="C14" s="41"/>
      <c r="D14" s="23">
        <v>60</v>
      </c>
      <c r="E14" s="23">
        <v>0.81</v>
      </c>
      <c r="F14" s="23">
        <v>1.54</v>
      </c>
      <c r="G14" s="23">
        <v>5.6</v>
      </c>
      <c r="H14" s="25">
        <v>37.74</v>
      </c>
      <c r="I14" s="46"/>
      <c r="J14" s="4"/>
      <c r="K14" s="25" t="s">
        <v>91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89</v>
      </c>
      <c r="C16" s="41"/>
      <c r="D16" s="23">
        <v>200</v>
      </c>
      <c r="E16" s="23">
        <v>6.03</v>
      </c>
      <c r="F16" s="23">
        <v>3.58</v>
      </c>
      <c r="G16" s="23">
        <v>29.28</v>
      </c>
      <c r="H16" s="25">
        <v>168.79</v>
      </c>
      <c r="I16" s="46"/>
      <c r="J16" s="4"/>
      <c r="K16" s="25" t="s">
        <v>92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96</v>
      </c>
      <c r="C18" s="41"/>
      <c r="D18" s="23">
        <v>90</v>
      </c>
      <c r="E18" s="23">
        <v>7.96</v>
      </c>
      <c r="F18" s="23">
        <v>8.2100000000000009</v>
      </c>
      <c r="G18" s="23">
        <v>11.25</v>
      </c>
      <c r="H18" s="25">
        <v>150.63</v>
      </c>
      <c r="I18" s="46"/>
      <c r="J18" s="4"/>
      <c r="K18" s="25" t="s">
        <v>93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97</v>
      </c>
      <c r="C20" s="41"/>
      <c r="D20" s="23">
        <v>150</v>
      </c>
      <c r="E20" s="23">
        <v>3.59</v>
      </c>
      <c r="F20" s="23">
        <v>3.79</v>
      </c>
      <c r="G20" s="23">
        <v>37.96</v>
      </c>
      <c r="H20" s="25">
        <v>200.86</v>
      </c>
      <c r="I20" s="46"/>
      <c r="J20" s="4"/>
      <c r="K20" s="25" t="s">
        <v>94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98</v>
      </c>
      <c r="C22" s="41"/>
      <c r="D22" s="23">
        <v>200</v>
      </c>
      <c r="E22" s="23">
        <v>0</v>
      </c>
      <c r="F22" s="23">
        <v>0</v>
      </c>
      <c r="G22" s="23">
        <v>19.98</v>
      </c>
      <c r="H22" s="25">
        <v>75.92</v>
      </c>
      <c r="I22" s="46"/>
      <c r="J22" s="4"/>
      <c r="K22" s="25" t="s">
        <v>21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99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740</v>
      </c>
      <c r="E26" s="11">
        <f>SUM(E13:E25)</f>
        <v>21.43</v>
      </c>
      <c r="F26" s="11">
        <f>SUM(F13:F25)</f>
        <v>18</v>
      </c>
      <c r="G26" s="11">
        <f>SUM(G13:G25)</f>
        <v>132.35</v>
      </c>
      <c r="H26" s="16">
        <f>SUM(H13:I25)</f>
        <v>759.97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100</v>
      </c>
      <c r="C27" s="41"/>
      <c r="D27" s="23">
        <v>80</v>
      </c>
      <c r="E27" s="23">
        <v>13.01</v>
      </c>
      <c r="F27" s="23">
        <v>9.5500000000000007</v>
      </c>
      <c r="G27" s="23">
        <v>17</v>
      </c>
      <c r="H27" s="25">
        <v>206.15</v>
      </c>
      <c r="I27" s="46"/>
      <c r="J27" s="4"/>
      <c r="K27" s="25" t="s">
        <v>95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customHeight="1" x14ac:dyDescent="0.25">
      <c r="A29" s="69"/>
      <c r="B29" s="40" t="s">
        <v>30</v>
      </c>
      <c r="C29" s="41"/>
      <c r="D29" s="23">
        <v>200</v>
      </c>
      <c r="E29" s="23">
        <v>0.08</v>
      </c>
      <c r="F29" s="23">
        <v>0.02</v>
      </c>
      <c r="G29" s="23">
        <v>9.14</v>
      </c>
      <c r="H29" s="25">
        <v>35.11</v>
      </c>
      <c r="I29" s="46"/>
      <c r="J29" s="4"/>
      <c r="K29" s="25" t="s">
        <v>22</v>
      </c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x14ac:dyDescent="0.25">
      <c r="A31" s="69"/>
      <c r="B31" s="40"/>
      <c r="C31" s="41"/>
      <c r="D31" s="23"/>
      <c r="E31" s="23"/>
      <c r="F31" s="23"/>
      <c r="G31" s="23"/>
      <c r="H31" s="25"/>
      <c r="I31" s="46"/>
      <c r="J31" s="4"/>
      <c r="K31" s="25"/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280</v>
      </c>
      <c r="E39" s="5">
        <f t="shared" ref="E39:J39" si="2">SUM(E27:E38)</f>
        <v>13.09</v>
      </c>
      <c r="F39" s="5">
        <f t="shared" si="2"/>
        <v>9.57</v>
      </c>
      <c r="G39" s="5">
        <f t="shared" si="2"/>
        <v>26.14</v>
      </c>
      <c r="H39" s="81">
        <f t="shared" si="2"/>
        <v>241.26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1470</v>
      </c>
      <c r="E40" s="9">
        <f t="shared" ref="E40:J40" si="3">SUM(E39,E26,E12)</f>
        <v>45.699999999999996</v>
      </c>
      <c r="F40" s="9">
        <f t="shared" si="3"/>
        <v>38.08</v>
      </c>
      <c r="G40" s="9">
        <f t="shared" si="3"/>
        <v>224.11</v>
      </c>
      <c r="H40" s="85">
        <f t="shared" si="3"/>
        <v>1391.76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B33:C34"/>
    <mergeCell ref="D33:D34"/>
    <mergeCell ref="E33:E34"/>
    <mergeCell ref="F33:F34"/>
    <mergeCell ref="G33:G34"/>
    <mergeCell ref="H33:I34"/>
    <mergeCell ref="K33:O34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D35:D36"/>
    <mergeCell ref="E35:E36"/>
    <mergeCell ref="F35:F36"/>
    <mergeCell ref="G35:G36"/>
    <mergeCell ref="H35:I36"/>
    <mergeCell ref="K35:O36"/>
    <mergeCell ref="B40:C40"/>
    <mergeCell ref="H40:I40"/>
    <mergeCell ref="K40:O40"/>
    <mergeCell ref="B35:C36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activeCell="F2" sqref="F2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101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102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x14ac:dyDescent="0.25">
      <c r="A7" s="68" t="s">
        <v>7</v>
      </c>
      <c r="B7" s="66" t="s">
        <v>35</v>
      </c>
      <c r="C7" s="67"/>
      <c r="D7" s="35">
        <v>200</v>
      </c>
      <c r="E7" s="35">
        <v>7.06</v>
      </c>
      <c r="F7" s="35">
        <v>8.9</v>
      </c>
      <c r="G7" s="35">
        <v>33.72</v>
      </c>
      <c r="H7" s="31">
        <v>241.29</v>
      </c>
      <c r="I7" s="33"/>
      <c r="J7" s="3"/>
      <c r="K7" s="31" t="s">
        <v>111</v>
      </c>
      <c r="L7" s="32"/>
      <c r="M7" s="32"/>
      <c r="N7" s="32"/>
      <c r="O7" s="91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x14ac:dyDescent="0.25">
      <c r="A9" s="69"/>
      <c r="B9" s="40" t="s">
        <v>23</v>
      </c>
      <c r="C9" s="41"/>
      <c r="D9" s="35">
        <v>50</v>
      </c>
      <c r="E9" s="23">
        <v>3.3</v>
      </c>
      <c r="F9" s="23">
        <v>0.6</v>
      </c>
      <c r="G9" s="23">
        <v>20.85</v>
      </c>
      <c r="H9" s="25">
        <v>96.69</v>
      </c>
      <c r="I9" s="46"/>
      <c r="J9" s="4"/>
      <c r="K9" s="25"/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112</v>
      </c>
      <c r="C11" s="45"/>
      <c r="D11" s="2">
        <v>200</v>
      </c>
      <c r="E11" s="4">
        <v>1.55</v>
      </c>
      <c r="F11" s="4">
        <v>1.45</v>
      </c>
      <c r="G11" s="2">
        <v>11.36</v>
      </c>
      <c r="H11" s="36">
        <v>62.41</v>
      </c>
      <c r="I11" s="37"/>
      <c r="J11" s="4"/>
      <c r="K11" s="36" t="s">
        <v>113</v>
      </c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450</v>
      </c>
      <c r="E12" s="11">
        <f t="shared" ref="E12:J12" si="0">SUM(E7:E11)</f>
        <v>11.91</v>
      </c>
      <c r="F12" s="11">
        <f t="shared" si="0"/>
        <v>10.95</v>
      </c>
      <c r="G12" s="11">
        <f t="shared" si="0"/>
        <v>65.930000000000007</v>
      </c>
      <c r="H12" s="16">
        <f t="shared" si="0"/>
        <v>400.39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114</v>
      </c>
      <c r="C13" s="45"/>
      <c r="D13" s="4">
        <v>150</v>
      </c>
      <c r="E13" s="4">
        <v>4.3499999999999996</v>
      </c>
      <c r="F13" s="4">
        <v>4.8</v>
      </c>
      <c r="G13" s="4">
        <v>6</v>
      </c>
      <c r="H13" s="36">
        <v>87.45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143</v>
      </c>
      <c r="C14" s="41"/>
      <c r="D14" s="23">
        <v>30</v>
      </c>
      <c r="E14" s="23">
        <v>0.24</v>
      </c>
      <c r="F14" s="23">
        <v>0.03</v>
      </c>
      <c r="G14" s="23">
        <v>0.74</v>
      </c>
      <c r="H14" s="25">
        <v>4.2</v>
      </c>
      <c r="I14" s="46"/>
      <c r="J14" s="4"/>
      <c r="K14" s="25"/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160</v>
      </c>
      <c r="C16" s="41"/>
      <c r="D16" s="23">
        <v>200</v>
      </c>
      <c r="E16" s="23">
        <v>1.97</v>
      </c>
      <c r="F16" s="23">
        <v>3.93</v>
      </c>
      <c r="G16" s="23">
        <v>14.18</v>
      </c>
      <c r="H16" s="25">
        <v>96.14</v>
      </c>
      <c r="I16" s="46"/>
      <c r="J16" s="4"/>
      <c r="K16" s="25" t="s">
        <v>161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116</v>
      </c>
      <c r="C18" s="41"/>
      <c r="D18" s="23">
        <v>50</v>
      </c>
      <c r="E18" s="23">
        <v>13.03</v>
      </c>
      <c r="F18" s="23">
        <v>12.31</v>
      </c>
      <c r="G18" s="23">
        <v>0.22</v>
      </c>
      <c r="H18" s="25">
        <v>163.66</v>
      </c>
      <c r="I18" s="46"/>
      <c r="J18" s="4"/>
      <c r="K18" s="25" t="s">
        <v>115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81</v>
      </c>
      <c r="C20" s="41"/>
      <c r="D20" s="23">
        <v>150</v>
      </c>
      <c r="E20" s="23">
        <v>3.05</v>
      </c>
      <c r="F20" s="23">
        <v>4.8099999999999996</v>
      </c>
      <c r="G20" s="23">
        <v>21.68</v>
      </c>
      <c r="H20" s="25">
        <v>141.04</v>
      </c>
      <c r="I20" s="46"/>
      <c r="J20" s="4"/>
      <c r="K20" s="25" t="s">
        <v>84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30</v>
      </c>
      <c r="C22" s="41"/>
      <c r="D22" s="23">
        <v>200</v>
      </c>
      <c r="E22" s="23">
        <v>0.08</v>
      </c>
      <c r="F22" s="23">
        <v>0.02</v>
      </c>
      <c r="G22" s="23">
        <v>9.14</v>
      </c>
      <c r="H22" s="25">
        <v>35.11</v>
      </c>
      <c r="I22" s="46"/>
      <c r="J22" s="4"/>
      <c r="K22" s="25" t="s">
        <v>22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23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670</v>
      </c>
      <c r="E26" s="11">
        <f>SUM(E13:E25)</f>
        <v>25.36</v>
      </c>
      <c r="F26" s="11">
        <f>SUM(F13:F25)</f>
        <v>26.38</v>
      </c>
      <c r="G26" s="11">
        <f>SUM(G13:G25)</f>
        <v>68.64</v>
      </c>
      <c r="H26" s="16">
        <f>SUM(H13:I25)</f>
        <v>604.95000000000005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117</v>
      </c>
      <c r="C27" s="41"/>
      <c r="D27" s="23">
        <v>150</v>
      </c>
      <c r="E27" s="23">
        <v>2.72</v>
      </c>
      <c r="F27" s="23">
        <v>11.91</v>
      </c>
      <c r="G27" s="23">
        <v>18.02</v>
      </c>
      <c r="H27" s="25">
        <v>188.25</v>
      </c>
      <c r="I27" s="46"/>
      <c r="J27" s="4"/>
      <c r="K27" s="25" t="s">
        <v>118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customHeight="1" x14ac:dyDescent="0.25">
      <c r="A29" s="69"/>
      <c r="B29" s="40" t="s">
        <v>30</v>
      </c>
      <c r="C29" s="41"/>
      <c r="D29" s="23">
        <v>200</v>
      </c>
      <c r="E29" s="23">
        <v>0.08</v>
      </c>
      <c r="F29" s="23">
        <v>0.02</v>
      </c>
      <c r="G29" s="23">
        <v>9.14</v>
      </c>
      <c r="H29" s="25">
        <v>35.11</v>
      </c>
      <c r="I29" s="46"/>
      <c r="J29" s="4"/>
      <c r="K29" s="25" t="s">
        <v>22</v>
      </c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x14ac:dyDescent="0.25">
      <c r="A31" s="69"/>
      <c r="B31" s="40" t="s">
        <v>23</v>
      </c>
      <c r="C31" s="41"/>
      <c r="D31" s="23">
        <v>20</v>
      </c>
      <c r="E31" s="23">
        <v>1.32</v>
      </c>
      <c r="F31" s="23">
        <v>0.24</v>
      </c>
      <c r="G31" s="23">
        <v>8.34</v>
      </c>
      <c r="H31" s="25">
        <v>38.68</v>
      </c>
      <c r="I31" s="46"/>
      <c r="J31" s="4"/>
      <c r="K31" s="25"/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370</v>
      </c>
      <c r="E39" s="5">
        <f t="shared" ref="E39:J39" si="2">SUM(E27:E38)</f>
        <v>4.12</v>
      </c>
      <c r="F39" s="5">
        <f t="shared" si="2"/>
        <v>12.17</v>
      </c>
      <c r="G39" s="5">
        <f t="shared" si="2"/>
        <v>35.5</v>
      </c>
      <c r="H39" s="81">
        <f t="shared" si="2"/>
        <v>262.04000000000002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1490</v>
      </c>
      <c r="E40" s="9">
        <f t="shared" ref="E40:J40" si="3">SUM(E39,E26,E12)</f>
        <v>41.39</v>
      </c>
      <c r="F40" s="9">
        <f t="shared" si="3"/>
        <v>49.5</v>
      </c>
      <c r="G40" s="9">
        <f t="shared" si="3"/>
        <v>170.07</v>
      </c>
      <c r="H40" s="85">
        <f t="shared" si="3"/>
        <v>1267.3800000000001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B33:C34"/>
    <mergeCell ref="D33:D34"/>
    <mergeCell ref="E33:E34"/>
    <mergeCell ref="F33:F34"/>
    <mergeCell ref="G33:G34"/>
    <mergeCell ref="H33:I34"/>
    <mergeCell ref="K33:O34"/>
    <mergeCell ref="B35:C36"/>
    <mergeCell ref="D35:D36"/>
    <mergeCell ref="E35:E36"/>
    <mergeCell ref="F35:F36"/>
    <mergeCell ref="G35:G36"/>
    <mergeCell ref="H35:I36"/>
    <mergeCell ref="K35:O36"/>
    <mergeCell ref="B40:C40"/>
    <mergeCell ref="H40:I40"/>
    <mergeCell ref="K40:O40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activeCell="G2" sqref="G2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104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96" t="s">
        <v>4</v>
      </c>
      <c r="F4" s="97"/>
      <c r="G4" s="98"/>
      <c r="H4" s="49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1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103</v>
      </c>
      <c r="B6" s="53"/>
      <c r="C6" s="54"/>
      <c r="D6" s="74"/>
      <c r="E6" s="56"/>
      <c r="F6" s="56"/>
      <c r="G6" s="56"/>
      <c r="H6" s="53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119</v>
      </c>
      <c r="C7" s="67"/>
      <c r="D7" s="35">
        <v>200</v>
      </c>
      <c r="E7" s="35">
        <v>3.52</v>
      </c>
      <c r="F7" s="35">
        <v>4.08</v>
      </c>
      <c r="G7" s="35">
        <v>14.83</v>
      </c>
      <c r="H7" s="31">
        <v>109.31</v>
      </c>
      <c r="I7" s="33"/>
      <c r="J7" s="3"/>
      <c r="K7" s="31" t="s">
        <v>121</v>
      </c>
      <c r="L7" s="32"/>
      <c r="M7" s="32"/>
      <c r="N7" s="32"/>
      <c r="O7" s="91"/>
    </row>
    <row r="8" spans="1:15" ht="15.75" customHeight="1" thickBot="1" x14ac:dyDescent="0.3">
      <c r="A8" s="69"/>
      <c r="B8" s="42"/>
      <c r="C8" s="43"/>
      <c r="D8" s="95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customHeight="1" x14ac:dyDescent="0.25">
      <c r="A9" s="69"/>
      <c r="B9" s="40" t="s">
        <v>167</v>
      </c>
      <c r="C9" s="41"/>
      <c r="D9" s="35">
        <v>35</v>
      </c>
      <c r="E9" s="23">
        <v>5.03</v>
      </c>
      <c r="F9" s="23">
        <v>7.09</v>
      </c>
      <c r="G9" s="23">
        <v>15.52</v>
      </c>
      <c r="H9" s="25">
        <v>146.09</v>
      </c>
      <c r="I9" s="46"/>
      <c r="J9" s="4"/>
      <c r="K9" s="25" t="s">
        <v>120</v>
      </c>
      <c r="L9" s="26"/>
      <c r="M9" s="26"/>
      <c r="N9" s="26"/>
      <c r="O9" s="27"/>
    </row>
    <row r="10" spans="1:15" ht="15.75" customHeight="1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30</v>
      </c>
      <c r="C11" s="45"/>
      <c r="D11" s="2">
        <v>200</v>
      </c>
      <c r="E11" s="4">
        <v>0.08</v>
      </c>
      <c r="F11" s="4">
        <v>0.02</v>
      </c>
      <c r="G11" s="2">
        <v>9.14</v>
      </c>
      <c r="H11" s="36">
        <v>35.11</v>
      </c>
      <c r="I11" s="37"/>
      <c r="J11" s="4"/>
      <c r="K11" s="36" t="s">
        <v>22</v>
      </c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435</v>
      </c>
      <c r="E12" s="11">
        <f t="shared" ref="E12:J12" si="0">SUM(E7:E11)</f>
        <v>8.6300000000000008</v>
      </c>
      <c r="F12" s="11">
        <f t="shared" si="0"/>
        <v>11.19</v>
      </c>
      <c r="G12" s="11">
        <f t="shared" si="0"/>
        <v>39.49</v>
      </c>
      <c r="H12" s="16">
        <f t="shared" si="0"/>
        <v>290.51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31</v>
      </c>
      <c r="C13" s="45"/>
      <c r="D13" s="4">
        <v>100</v>
      </c>
      <c r="E13" s="4">
        <v>0.4</v>
      </c>
      <c r="F13" s="4">
        <v>0.4</v>
      </c>
      <c r="G13" s="4">
        <v>11.6</v>
      </c>
      <c r="H13" s="36">
        <v>48.68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122</v>
      </c>
      <c r="C14" s="41"/>
      <c r="D14" s="23">
        <v>30</v>
      </c>
      <c r="E14" s="23">
        <v>0.36</v>
      </c>
      <c r="F14" s="23">
        <v>2.7</v>
      </c>
      <c r="G14" s="23">
        <v>2.1</v>
      </c>
      <c r="H14" s="25">
        <v>33.9</v>
      </c>
      <c r="I14" s="46"/>
      <c r="J14" s="4"/>
      <c r="K14" s="25" t="s">
        <v>123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124</v>
      </c>
      <c r="C16" s="41"/>
      <c r="D16" s="23">
        <v>200</v>
      </c>
      <c r="E16" s="23">
        <v>1.98</v>
      </c>
      <c r="F16" s="23">
        <v>2.27</v>
      </c>
      <c r="G16" s="23">
        <v>16.829999999999998</v>
      </c>
      <c r="H16" s="25">
        <v>93.95</v>
      </c>
      <c r="I16" s="46"/>
      <c r="J16" s="4"/>
      <c r="K16" s="25" t="s">
        <v>125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126</v>
      </c>
      <c r="C18" s="41"/>
      <c r="D18" s="23">
        <v>90</v>
      </c>
      <c r="E18" s="23">
        <v>12.42</v>
      </c>
      <c r="F18" s="23">
        <v>12.87</v>
      </c>
      <c r="G18" s="23">
        <v>3.13</v>
      </c>
      <c r="H18" s="25">
        <v>177.58</v>
      </c>
      <c r="I18" s="46"/>
      <c r="J18" s="4"/>
      <c r="K18" s="25" t="s">
        <v>127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52</v>
      </c>
      <c r="C20" s="41"/>
      <c r="D20" s="23">
        <v>150</v>
      </c>
      <c r="E20" s="23">
        <v>8.6</v>
      </c>
      <c r="F20" s="23">
        <v>5.52</v>
      </c>
      <c r="G20" s="23">
        <v>45.02</v>
      </c>
      <c r="H20" s="25">
        <v>252.73</v>
      </c>
      <c r="I20" s="46"/>
      <c r="J20" s="4"/>
      <c r="K20" s="25" t="s">
        <v>53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128</v>
      </c>
      <c r="C22" s="41"/>
      <c r="D22" s="23">
        <v>200</v>
      </c>
      <c r="E22" s="23">
        <v>0.09</v>
      </c>
      <c r="F22" s="23">
        <v>0.09</v>
      </c>
      <c r="G22" s="23">
        <v>24.44</v>
      </c>
      <c r="H22" s="25">
        <v>93.94</v>
      </c>
      <c r="I22" s="46"/>
      <c r="J22" s="4"/>
      <c r="K22" s="25" t="s">
        <v>131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23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710</v>
      </c>
      <c r="E26" s="11">
        <f>SUM(E13:E25)</f>
        <v>26.49</v>
      </c>
      <c r="F26" s="11">
        <f>SUM(F13:F25)</f>
        <v>24.33</v>
      </c>
      <c r="G26" s="11">
        <f>SUM(G13:G25)</f>
        <v>119.80000000000001</v>
      </c>
      <c r="H26" s="16">
        <f>SUM(H13:I25)</f>
        <v>778.13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129</v>
      </c>
      <c r="C27" s="41"/>
      <c r="D27" s="23">
        <v>50</v>
      </c>
      <c r="E27" s="23">
        <v>6.9</v>
      </c>
      <c r="F27" s="23">
        <v>8.7799999999999994</v>
      </c>
      <c r="G27" s="23">
        <v>14.78</v>
      </c>
      <c r="H27" s="25">
        <v>165.83</v>
      </c>
      <c r="I27" s="46"/>
      <c r="J27" s="4"/>
      <c r="K27" s="25" t="s">
        <v>130</v>
      </c>
      <c r="L27" s="26"/>
      <c r="M27" s="26"/>
      <c r="N27" s="26"/>
      <c r="O27" s="27"/>
    </row>
    <row r="28" spans="1:15" ht="15.75" customHeight="1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customHeight="1" x14ac:dyDescent="0.25">
      <c r="A29" s="69"/>
      <c r="B29" s="40" t="s">
        <v>30</v>
      </c>
      <c r="C29" s="41"/>
      <c r="D29" s="23">
        <v>200</v>
      </c>
      <c r="E29" s="23">
        <v>0.08</v>
      </c>
      <c r="F29" s="23">
        <v>0.02</v>
      </c>
      <c r="G29" s="23">
        <v>9.14</v>
      </c>
      <c r="H29" s="25">
        <v>35.11</v>
      </c>
      <c r="I29" s="46"/>
      <c r="J29" s="4"/>
      <c r="K29" s="25" t="s">
        <v>22</v>
      </c>
      <c r="L29" s="26"/>
      <c r="M29" s="26"/>
      <c r="N29" s="26"/>
      <c r="O29" s="27"/>
    </row>
    <row r="30" spans="1:15" ht="15.75" customHeight="1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customHeight="1" x14ac:dyDescent="0.25">
      <c r="A31" s="69"/>
      <c r="B31" s="40"/>
      <c r="C31" s="41"/>
      <c r="D31" s="23"/>
      <c r="E31" s="23"/>
      <c r="F31" s="23"/>
      <c r="G31" s="23"/>
      <c r="H31" s="25"/>
      <c r="I31" s="46"/>
      <c r="J31" s="4"/>
      <c r="K31" s="25"/>
      <c r="L31" s="26"/>
      <c r="M31" s="26"/>
      <c r="N31" s="26"/>
      <c r="O31" s="27"/>
    </row>
    <row r="32" spans="1:15" ht="15.75" customHeight="1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customHeight="1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customHeight="1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customHeight="1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customHeight="1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customHeight="1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customHeight="1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250</v>
      </c>
      <c r="E39" s="5">
        <f t="shared" ref="E39:J39" si="2">SUM(E27:E38)</f>
        <v>6.98</v>
      </c>
      <c r="F39" s="5">
        <f t="shared" si="2"/>
        <v>8.7999999999999989</v>
      </c>
      <c r="G39" s="5">
        <f t="shared" si="2"/>
        <v>23.92</v>
      </c>
      <c r="H39" s="81">
        <f t="shared" si="2"/>
        <v>200.94</v>
      </c>
      <c r="I39" s="82"/>
      <c r="J39" s="5">
        <f t="shared" si="2"/>
        <v>0</v>
      </c>
      <c r="K39" s="36"/>
      <c r="L39" s="38"/>
      <c r="M39" s="38"/>
      <c r="N39" s="38"/>
      <c r="O39" s="39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1395</v>
      </c>
      <c r="E40" s="9">
        <f t="shared" ref="E40:J40" si="3">SUM(E39,E26,E12)</f>
        <v>42.1</v>
      </c>
      <c r="F40" s="9">
        <f t="shared" si="3"/>
        <v>44.319999999999993</v>
      </c>
      <c r="G40" s="9">
        <f t="shared" si="3"/>
        <v>183.21000000000004</v>
      </c>
      <c r="H40" s="85">
        <f t="shared" si="3"/>
        <v>1269.58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D7:D8"/>
    <mergeCell ref="B7:C8"/>
    <mergeCell ref="A7:A11"/>
    <mergeCell ref="E4:G4"/>
    <mergeCell ref="D4:D6"/>
    <mergeCell ref="B4:C6"/>
    <mergeCell ref="A4:A5"/>
    <mergeCell ref="A1:E3"/>
    <mergeCell ref="H4:J6"/>
    <mergeCell ref="K4:O6"/>
    <mergeCell ref="E5:E6"/>
    <mergeCell ref="F5:F6"/>
    <mergeCell ref="G5:G6"/>
    <mergeCell ref="G7:G8"/>
    <mergeCell ref="H7:I8"/>
    <mergeCell ref="K7:O8"/>
    <mergeCell ref="F7:F8"/>
    <mergeCell ref="E7:E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G9:G10"/>
    <mergeCell ref="F9:F10"/>
    <mergeCell ref="E9:E10"/>
    <mergeCell ref="D9:D10"/>
    <mergeCell ref="B9:C10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B35:C36"/>
    <mergeCell ref="D35:D36"/>
    <mergeCell ref="E35:E36"/>
    <mergeCell ref="F35:F36"/>
    <mergeCell ref="G35:G36"/>
    <mergeCell ref="H35:I36"/>
    <mergeCell ref="K35:O36"/>
    <mergeCell ref="B33:C34"/>
    <mergeCell ref="D33:D34"/>
    <mergeCell ref="E33:E34"/>
    <mergeCell ref="F33:F34"/>
    <mergeCell ref="G33:G34"/>
    <mergeCell ref="H33:I34"/>
    <mergeCell ref="K33:O34"/>
    <mergeCell ref="B40:C40"/>
    <mergeCell ref="H40:I40"/>
    <mergeCell ref="K40:O40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sqref="A1:E3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106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105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132</v>
      </c>
      <c r="C7" s="67"/>
      <c r="D7" s="35">
        <v>200</v>
      </c>
      <c r="E7" s="35">
        <v>6.14</v>
      </c>
      <c r="F7" s="35">
        <v>8.39</v>
      </c>
      <c r="G7" s="35">
        <v>33.69</v>
      </c>
      <c r="H7" s="31">
        <v>233.23</v>
      </c>
      <c r="I7" s="33"/>
      <c r="J7" s="3"/>
      <c r="K7" s="25" t="s">
        <v>24</v>
      </c>
      <c r="L7" s="26"/>
      <c r="M7" s="26"/>
      <c r="N7" s="26"/>
      <c r="O7" s="27"/>
    </row>
    <row r="8" spans="1:15" ht="16.5" thickBot="1" x14ac:dyDescent="0.3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customHeight="1" x14ac:dyDescent="0.25">
      <c r="A9" s="69"/>
      <c r="B9" s="40" t="s">
        <v>23</v>
      </c>
      <c r="C9" s="41"/>
      <c r="D9" s="35">
        <v>50</v>
      </c>
      <c r="E9" s="23">
        <v>3.3</v>
      </c>
      <c r="F9" s="23">
        <v>0.6</v>
      </c>
      <c r="G9" s="23">
        <v>20.85</v>
      </c>
      <c r="H9" s="25">
        <v>96.69</v>
      </c>
      <c r="I9" s="46"/>
      <c r="J9" s="4"/>
      <c r="K9" s="25"/>
      <c r="L9" s="26"/>
      <c r="M9" s="26"/>
      <c r="N9" s="26"/>
      <c r="O9" s="27"/>
    </row>
    <row r="10" spans="1:15" ht="15.75" x14ac:dyDescent="0.25">
      <c r="A10" s="69"/>
      <c r="B10" s="42"/>
      <c r="C10" s="43"/>
      <c r="D10" s="24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0.25" customHeight="1" x14ac:dyDescent="0.25">
      <c r="A11" s="70"/>
      <c r="B11" s="44" t="s">
        <v>30</v>
      </c>
      <c r="C11" s="45"/>
      <c r="D11" s="2">
        <v>200</v>
      </c>
      <c r="E11" s="4">
        <v>0.08</v>
      </c>
      <c r="F11" s="4">
        <v>0.02</v>
      </c>
      <c r="G11" s="2">
        <v>9.14</v>
      </c>
      <c r="H11" s="36">
        <v>35.11</v>
      </c>
      <c r="I11" s="37"/>
      <c r="J11" s="4"/>
      <c r="K11" s="36" t="s">
        <v>22</v>
      </c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11">
        <f>SUM(D7:D11)</f>
        <v>450</v>
      </c>
      <c r="E12" s="11">
        <f>SUM(E7:E11)</f>
        <v>9.52</v>
      </c>
      <c r="F12" s="11">
        <f t="shared" ref="F12:J12" si="0">SUM(F7:F11)</f>
        <v>9.01</v>
      </c>
      <c r="G12" s="11">
        <f t="shared" si="0"/>
        <v>63.68</v>
      </c>
      <c r="H12" s="16">
        <f t="shared" si="0"/>
        <v>365.03</v>
      </c>
      <c r="I12" s="17"/>
      <c r="J12" s="11">
        <f t="shared" si="0"/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37</v>
      </c>
      <c r="C13" s="45"/>
      <c r="D13" s="4">
        <v>200</v>
      </c>
      <c r="E13" s="4">
        <v>1</v>
      </c>
      <c r="F13" s="4">
        <v>0.2</v>
      </c>
      <c r="G13" s="4">
        <v>20.6</v>
      </c>
      <c r="H13" s="36">
        <v>86.48</v>
      </c>
      <c r="I13" s="37"/>
      <c r="J13" s="4"/>
      <c r="K13" s="36"/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47</v>
      </c>
      <c r="C14" s="41"/>
      <c r="D14" s="23">
        <v>60</v>
      </c>
      <c r="E14" s="23">
        <v>1.29</v>
      </c>
      <c r="F14" s="23">
        <v>2.71</v>
      </c>
      <c r="G14" s="23">
        <v>7.59</v>
      </c>
      <c r="H14" s="25">
        <v>56.51</v>
      </c>
      <c r="I14" s="46"/>
      <c r="J14" s="4"/>
      <c r="K14" s="25" t="s">
        <v>48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133</v>
      </c>
      <c r="C16" s="41"/>
      <c r="D16" s="23">
        <v>200</v>
      </c>
      <c r="E16" s="23">
        <v>2.11</v>
      </c>
      <c r="F16" s="23">
        <v>1.72</v>
      </c>
      <c r="G16" s="23">
        <v>17.23</v>
      </c>
      <c r="H16" s="25">
        <v>90.77</v>
      </c>
      <c r="I16" s="46"/>
      <c r="J16" s="4"/>
      <c r="K16" s="25" t="s">
        <v>135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134</v>
      </c>
      <c r="C18" s="41"/>
      <c r="D18" s="23">
        <v>90</v>
      </c>
      <c r="E18" s="23">
        <v>13.48</v>
      </c>
      <c r="F18" s="23">
        <v>19.72</v>
      </c>
      <c r="G18" s="23">
        <v>14.92</v>
      </c>
      <c r="H18" s="25">
        <v>290.66000000000003</v>
      </c>
      <c r="I18" s="46"/>
      <c r="J18" s="4"/>
      <c r="K18" s="25" t="s">
        <v>136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67</v>
      </c>
      <c r="C20" s="41"/>
      <c r="D20" s="23">
        <v>150</v>
      </c>
      <c r="E20" s="23">
        <v>5.3</v>
      </c>
      <c r="F20" s="23">
        <v>3.53</v>
      </c>
      <c r="G20" s="23">
        <v>34.15</v>
      </c>
      <c r="H20" s="25">
        <v>189.06</v>
      </c>
      <c r="I20" s="46"/>
      <c r="J20" s="4"/>
      <c r="K20" s="25" t="s">
        <v>68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30</v>
      </c>
      <c r="C22" s="41"/>
      <c r="D22" s="23">
        <v>200</v>
      </c>
      <c r="E22" s="23">
        <v>0.08</v>
      </c>
      <c r="F22" s="23">
        <v>0.02</v>
      </c>
      <c r="G22" s="23">
        <v>9.14</v>
      </c>
      <c r="H22" s="25">
        <v>35.11</v>
      </c>
      <c r="I22" s="46"/>
      <c r="J22" s="4"/>
      <c r="K22" s="25" t="s">
        <v>22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72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740</v>
      </c>
      <c r="E26" s="11">
        <f>SUM(E13:E25)</f>
        <v>25.900000000000002</v>
      </c>
      <c r="F26" s="11">
        <f>SUM(F13:F25)</f>
        <v>28.38</v>
      </c>
      <c r="G26" s="11">
        <f>SUM(G13:G25)</f>
        <v>120.31</v>
      </c>
      <c r="H26" s="16">
        <f>SUM(H13:I25)</f>
        <v>825.94</v>
      </c>
      <c r="I26" s="17"/>
      <c r="J26" s="11">
        <f t="shared" ref="J26" si="1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137</v>
      </c>
      <c r="C27" s="41"/>
      <c r="D27" s="23">
        <v>200</v>
      </c>
      <c r="E27" s="23">
        <v>4.29</v>
      </c>
      <c r="F27" s="23">
        <v>5.9</v>
      </c>
      <c r="G27" s="23">
        <v>25.68</v>
      </c>
      <c r="H27" s="25">
        <v>171.52</v>
      </c>
      <c r="I27" s="46"/>
      <c r="J27" s="4"/>
      <c r="K27" s="25" t="s">
        <v>139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customHeight="1" x14ac:dyDescent="0.25">
      <c r="A29" s="69"/>
      <c r="B29" s="40" t="s">
        <v>138</v>
      </c>
      <c r="C29" s="41"/>
      <c r="D29" s="23">
        <v>200</v>
      </c>
      <c r="E29" s="23">
        <v>0</v>
      </c>
      <c r="F29" s="23">
        <v>0</v>
      </c>
      <c r="G29" s="23">
        <v>21.74</v>
      </c>
      <c r="H29" s="25">
        <v>84.56</v>
      </c>
      <c r="I29" s="46"/>
      <c r="J29" s="4"/>
      <c r="K29" s="25" t="s">
        <v>140</v>
      </c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customHeight="1" x14ac:dyDescent="0.25">
      <c r="A31" s="69"/>
      <c r="B31" s="40" t="s">
        <v>72</v>
      </c>
      <c r="C31" s="41"/>
      <c r="D31" s="23">
        <v>20</v>
      </c>
      <c r="E31" s="23">
        <v>1.32</v>
      </c>
      <c r="F31" s="23">
        <v>0.24</v>
      </c>
      <c r="G31" s="23">
        <v>8.34</v>
      </c>
      <c r="H31" s="25">
        <v>38.68</v>
      </c>
      <c r="I31" s="46"/>
      <c r="J31" s="4"/>
      <c r="K31" s="25"/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420</v>
      </c>
      <c r="E39" s="5">
        <f t="shared" ref="E39:J39" si="2">SUM(E27:E38)</f>
        <v>5.61</v>
      </c>
      <c r="F39" s="5">
        <f t="shared" si="2"/>
        <v>6.1400000000000006</v>
      </c>
      <c r="G39" s="5">
        <f t="shared" si="2"/>
        <v>55.760000000000005</v>
      </c>
      <c r="H39" s="81">
        <f t="shared" si="2"/>
        <v>294.76000000000005</v>
      </c>
      <c r="I39" s="82"/>
      <c r="J39" s="5">
        <f t="shared" si="2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1610</v>
      </c>
      <c r="E40" s="9">
        <f t="shared" ref="E40:J40" si="3">SUM(E39,E26,E12)</f>
        <v>41.03</v>
      </c>
      <c r="F40" s="9">
        <f t="shared" si="3"/>
        <v>43.529999999999994</v>
      </c>
      <c r="G40" s="9">
        <f t="shared" si="3"/>
        <v>239.75</v>
      </c>
      <c r="H40" s="85">
        <f t="shared" si="3"/>
        <v>1485.73</v>
      </c>
      <c r="I40" s="86"/>
      <c r="J40" s="9">
        <f t="shared" si="3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H4:J6"/>
    <mergeCell ref="K4:O6"/>
    <mergeCell ref="E5:E6"/>
    <mergeCell ref="F5:F6"/>
    <mergeCell ref="G5:G6"/>
    <mergeCell ref="G7:G8"/>
    <mergeCell ref="H7:I8"/>
    <mergeCell ref="K7:O8"/>
    <mergeCell ref="B12:C12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B35:C36"/>
    <mergeCell ref="D35:D36"/>
    <mergeCell ref="E35:E36"/>
    <mergeCell ref="F35:F36"/>
    <mergeCell ref="G35:G36"/>
    <mergeCell ref="H35:I36"/>
    <mergeCell ref="K35:O36"/>
    <mergeCell ref="B33:C34"/>
    <mergeCell ref="D33:D34"/>
    <mergeCell ref="E33:E34"/>
    <mergeCell ref="F33:F34"/>
    <mergeCell ref="G33:G34"/>
    <mergeCell ref="H33:I34"/>
    <mergeCell ref="K33:O34"/>
    <mergeCell ref="B40:C40"/>
    <mergeCell ref="H40:I40"/>
    <mergeCell ref="K40:O40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workbookViewId="0">
      <selection sqref="A1:E3"/>
    </sheetView>
  </sheetViews>
  <sheetFormatPr defaultRowHeight="15" x14ac:dyDescent="0.25"/>
  <cols>
    <col min="1" max="1" width="17.140625" style="7" customWidth="1"/>
    <col min="2" max="2" width="9.140625" style="7"/>
    <col min="3" max="3" width="29" style="7" customWidth="1"/>
    <col min="4" max="4" width="15.140625" style="7" customWidth="1"/>
    <col min="5" max="7" width="13.5703125" style="7" customWidth="1"/>
    <col min="8" max="8" width="9.140625" style="7"/>
    <col min="9" max="9" width="7.85546875" style="7" customWidth="1"/>
    <col min="10" max="10" width="9.140625" style="7" hidden="1" customWidth="1"/>
    <col min="11" max="12" width="9.140625" style="7"/>
    <col min="13" max="13" width="6" style="7" customWidth="1"/>
    <col min="14" max="14" width="5.42578125" style="7" customWidth="1"/>
    <col min="15" max="15" width="5.28515625" style="7" customWidth="1"/>
    <col min="16" max="16384" width="9.140625" style="7"/>
  </cols>
  <sheetData>
    <row r="1" spans="1:15" x14ac:dyDescent="0.25">
      <c r="A1" s="64" t="s">
        <v>107</v>
      </c>
      <c r="B1" s="64"/>
      <c r="C1" s="64"/>
      <c r="D1" s="64"/>
      <c r="E1" s="64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4"/>
      <c r="B2" s="64"/>
      <c r="C2" s="64"/>
      <c r="D2" s="64"/>
      <c r="E2" s="64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.75" thickBot="1" x14ac:dyDescent="0.3">
      <c r="A3" s="65"/>
      <c r="B3" s="65"/>
      <c r="C3" s="65"/>
      <c r="D3" s="65"/>
      <c r="E3" s="6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47" t="s">
        <v>0</v>
      </c>
      <c r="B4" s="49" t="s">
        <v>2</v>
      </c>
      <c r="C4" s="50"/>
      <c r="D4" s="72" t="s">
        <v>3</v>
      </c>
      <c r="E4" s="63" t="s">
        <v>4</v>
      </c>
      <c r="F4" s="63"/>
      <c r="G4" s="63"/>
      <c r="H4" s="57" t="s">
        <v>5</v>
      </c>
      <c r="I4" s="57"/>
      <c r="J4" s="50"/>
      <c r="K4" s="49" t="s">
        <v>6</v>
      </c>
      <c r="L4" s="57"/>
      <c r="M4" s="57"/>
      <c r="N4" s="57"/>
      <c r="O4" s="60"/>
    </row>
    <row r="5" spans="1:15" ht="20.25" customHeight="1" x14ac:dyDescent="0.25">
      <c r="A5" s="48"/>
      <c r="B5" s="51"/>
      <c r="C5" s="52"/>
      <c r="D5" s="73"/>
      <c r="E5" s="55" t="s">
        <v>8</v>
      </c>
      <c r="F5" s="55" t="s">
        <v>9</v>
      </c>
      <c r="G5" s="55" t="s">
        <v>10</v>
      </c>
      <c r="H5" s="58"/>
      <c r="I5" s="58"/>
      <c r="J5" s="52"/>
      <c r="K5" s="51"/>
      <c r="L5" s="58"/>
      <c r="M5" s="58"/>
      <c r="N5" s="58"/>
      <c r="O5" s="61"/>
    </row>
    <row r="6" spans="1:15" ht="17.25" customHeight="1" thickBot="1" x14ac:dyDescent="0.3">
      <c r="A6" s="12" t="s">
        <v>108</v>
      </c>
      <c r="B6" s="53"/>
      <c r="C6" s="54"/>
      <c r="D6" s="74"/>
      <c r="E6" s="56"/>
      <c r="F6" s="56"/>
      <c r="G6" s="56"/>
      <c r="H6" s="59"/>
      <c r="I6" s="59"/>
      <c r="J6" s="54"/>
      <c r="K6" s="53"/>
      <c r="L6" s="59"/>
      <c r="M6" s="59"/>
      <c r="N6" s="59"/>
      <c r="O6" s="62"/>
    </row>
    <row r="7" spans="1:15" ht="15.75" customHeight="1" x14ac:dyDescent="0.25">
      <c r="A7" s="68" t="s">
        <v>7</v>
      </c>
      <c r="B7" s="66" t="s">
        <v>141</v>
      </c>
      <c r="C7" s="67"/>
      <c r="D7" s="35">
        <v>200</v>
      </c>
      <c r="E7" s="35">
        <v>6.67</v>
      </c>
      <c r="F7" s="35">
        <v>9.58</v>
      </c>
      <c r="G7" s="35">
        <v>37.6</v>
      </c>
      <c r="H7" s="31">
        <v>257.89999999999998</v>
      </c>
      <c r="I7" s="33"/>
      <c r="J7" s="3"/>
      <c r="K7" s="25" t="s">
        <v>142</v>
      </c>
      <c r="L7" s="26"/>
      <c r="M7" s="26"/>
      <c r="N7" s="26"/>
      <c r="O7" s="27"/>
    </row>
    <row r="8" spans="1:15" ht="15.75" x14ac:dyDescent="0.25">
      <c r="A8" s="69"/>
      <c r="B8" s="42"/>
      <c r="C8" s="43"/>
      <c r="D8" s="24"/>
      <c r="E8" s="24"/>
      <c r="F8" s="24"/>
      <c r="G8" s="24"/>
      <c r="H8" s="28"/>
      <c r="I8" s="34"/>
      <c r="J8" s="4"/>
      <c r="K8" s="28"/>
      <c r="L8" s="29"/>
      <c r="M8" s="29"/>
      <c r="N8" s="29"/>
      <c r="O8" s="30"/>
    </row>
    <row r="9" spans="1:15" ht="15.75" x14ac:dyDescent="0.25">
      <c r="A9" s="69"/>
      <c r="B9" s="40" t="s">
        <v>30</v>
      </c>
      <c r="C9" s="41"/>
      <c r="D9" s="92">
        <v>200</v>
      </c>
      <c r="E9" s="23">
        <v>0.08</v>
      </c>
      <c r="F9" s="23">
        <v>0.02</v>
      </c>
      <c r="G9" s="23">
        <v>9.14</v>
      </c>
      <c r="H9" s="25">
        <v>35.11</v>
      </c>
      <c r="I9" s="46"/>
      <c r="J9" s="4"/>
      <c r="K9" s="25" t="s">
        <v>22</v>
      </c>
      <c r="L9" s="26"/>
      <c r="M9" s="26"/>
      <c r="N9" s="26"/>
      <c r="O9" s="27"/>
    </row>
    <row r="10" spans="1:15" ht="15.75" x14ac:dyDescent="0.25">
      <c r="A10" s="69"/>
      <c r="B10" s="42"/>
      <c r="C10" s="43"/>
      <c r="D10" s="90"/>
      <c r="E10" s="24"/>
      <c r="F10" s="24"/>
      <c r="G10" s="24"/>
      <c r="H10" s="28"/>
      <c r="I10" s="34"/>
      <c r="J10" s="4"/>
      <c r="K10" s="28"/>
      <c r="L10" s="29"/>
      <c r="M10" s="29"/>
      <c r="N10" s="29"/>
      <c r="O10" s="30"/>
    </row>
    <row r="11" spans="1:15" ht="27" customHeight="1" x14ac:dyDescent="0.25">
      <c r="A11" s="69"/>
      <c r="B11" s="44" t="s">
        <v>164</v>
      </c>
      <c r="C11" s="45"/>
      <c r="D11" s="93">
        <v>30</v>
      </c>
      <c r="E11" s="15">
        <v>1.63</v>
      </c>
      <c r="F11" s="15">
        <v>8.4499999999999993</v>
      </c>
      <c r="G11" s="14">
        <v>10.4</v>
      </c>
      <c r="H11" s="36">
        <v>123.85</v>
      </c>
      <c r="I11" s="37"/>
      <c r="J11" s="4"/>
      <c r="K11" s="36" t="s">
        <v>46</v>
      </c>
      <c r="L11" s="38"/>
      <c r="M11" s="38"/>
      <c r="N11" s="38"/>
      <c r="O11" s="39"/>
    </row>
    <row r="12" spans="1:15" ht="18.75" customHeight="1" x14ac:dyDescent="0.25">
      <c r="A12" s="10"/>
      <c r="B12" s="21" t="s">
        <v>15</v>
      </c>
      <c r="C12" s="22"/>
      <c r="D12" s="94">
        <f>SUM(D7:D11)</f>
        <v>430</v>
      </c>
      <c r="E12" s="11">
        <f>SUM(E7:E11)</f>
        <v>8.379999999999999</v>
      </c>
      <c r="F12" s="11">
        <f>SUM(F7:F11)</f>
        <v>18.049999999999997</v>
      </c>
      <c r="G12" s="11">
        <f>SUM(G7:G11)</f>
        <v>57.14</v>
      </c>
      <c r="H12" s="16">
        <f>SUM(H7:H11)</f>
        <v>416.86</v>
      </c>
      <c r="I12" s="17"/>
      <c r="J12" s="11">
        <f>SUM(J7:J11)</f>
        <v>0</v>
      </c>
      <c r="K12" s="18"/>
      <c r="L12" s="19"/>
      <c r="M12" s="19"/>
      <c r="N12" s="19"/>
      <c r="O12" s="20"/>
    </row>
    <row r="13" spans="1:15" ht="18.75" customHeight="1" x14ac:dyDescent="0.25">
      <c r="A13" s="13" t="s">
        <v>11</v>
      </c>
      <c r="B13" s="44" t="s">
        <v>75</v>
      </c>
      <c r="C13" s="45"/>
      <c r="D13" s="4">
        <v>150</v>
      </c>
      <c r="E13" s="4">
        <v>4.3099999999999996</v>
      </c>
      <c r="F13" s="4">
        <v>4.45</v>
      </c>
      <c r="G13" s="4">
        <v>6.76</v>
      </c>
      <c r="H13" s="36">
        <v>83.44</v>
      </c>
      <c r="I13" s="37"/>
      <c r="J13" s="4"/>
      <c r="K13" s="36" t="s">
        <v>76</v>
      </c>
      <c r="L13" s="38"/>
      <c r="M13" s="38"/>
      <c r="N13" s="38"/>
      <c r="O13" s="39"/>
    </row>
    <row r="14" spans="1:15" ht="15.75" customHeight="1" x14ac:dyDescent="0.25">
      <c r="A14" s="71" t="s">
        <v>12</v>
      </c>
      <c r="B14" s="40" t="s">
        <v>162</v>
      </c>
      <c r="C14" s="41"/>
      <c r="D14" s="23">
        <v>60</v>
      </c>
      <c r="E14" s="23">
        <v>0.84</v>
      </c>
      <c r="F14" s="23">
        <v>3.68</v>
      </c>
      <c r="G14" s="23">
        <v>6.21</v>
      </c>
      <c r="H14" s="25">
        <v>60.58</v>
      </c>
      <c r="I14" s="46"/>
      <c r="J14" s="4"/>
      <c r="K14" s="25" t="s">
        <v>163</v>
      </c>
      <c r="L14" s="26"/>
      <c r="M14" s="26"/>
      <c r="N14" s="26"/>
      <c r="O14" s="27"/>
    </row>
    <row r="15" spans="1:15" ht="15.75" customHeight="1" x14ac:dyDescent="0.25">
      <c r="A15" s="69"/>
      <c r="B15" s="42"/>
      <c r="C15" s="43"/>
      <c r="D15" s="24"/>
      <c r="E15" s="24"/>
      <c r="F15" s="24"/>
      <c r="G15" s="24"/>
      <c r="H15" s="28"/>
      <c r="I15" s="34"/>
      <c r="J15" s="4"/>
      <c r="K15" s="28"/>
      <c r="L15" s="29"/>
      <c r="M15" s="29"/>
      <c r="N15" s="29"/>
      <c r="O15" s="30"/>
    </row>
    <row r="16" spans="1:15" ht="15.75" customHeight="1" x14ac:dyDescent="0.25">
      <c r="A16" s="69"/>
      <c r="B16" s="40" t="s">
        <v>144</v>
      </c>
      <c r="C16" s="41"/>
      <c r="D16" s="23">
        <v>200</v>
      </c>
      <c r="E16" s="23">
        <v>5.01</v>
      </c>
      <c r="F16" s="23">
        <v>0.41</v>
      </c>
      <c r="G16" s="23">
        <v>12.17</v>
      </c>
      <c r="H16" s="25">
        <v>70.52</v>
      </c>
      <c r="I16" s="46"/>
      <c r="J16" s="4"/>
      <c r="K16" s="25" t="s">
        <v>149</v>
      </c>
      <c r="L16" s="26"/>
      <c r="M16" s="26"/>
      <c r="N16" s="26"/>
      <c r="O16" s="27"/>
    </row>
    <row r="17" spans="1:15" ht="15.75" customHeight="1" x14ac:dyDescent="0.25">
      <c r="A17" s="69"/>
      <c r="B17" s="42"/>
      <c r="C17" s="43"/>
      <c r="D17" s="24"/>
      <c r="E17" s="24"/>
      <c r="F17" s="24"/>
      <c r="G17" s="24"/>
      <c r="H17" s="28"/>
      <c r="I17" s="34"/>
      <c r="J17" s="4"/>
      <c r="K17" s="28"/>
      <c r="L17" s="29"/>
      <c r="M17" s="29"/>
      <c r="N17" s="29"/>
      <c r="O17" s="30"/>
    </row>
    <row r="18" spans="1:15" ht="15.75" customHeight="1" x14ac:dyDescent="0.25">
      <c r="A18" s="69"/>
      <c r="B18" s="40" t="s">
        <v>147</v>
      </c>
      <c r="C18" s="41"/>
      <c r="D18" s="23">
        <v>90</v>
      </c>
      <c r="E18" s="23">
        <v>7.96</v>
      </c>
      <c r="F18" s="23">
        <v>8.2100000000000009</v>
      </c>
      <c r="G18" s="23">
        <v>11.25</v>
      </c>
      <c r="H18" s="25">
        <v>150.63</v>
      </c>
      <c r="I18" s="46"/>
      <c r="J18" s="4"/>
      <c r="K18" s="25" t="s">
        <v>93</v>
      </c>
      <c r="L18" s="26"/>
      <c r="M18" s="26"/>
      <c r="N18" s="26"/>
      <c r="O18" s="27"/>
    </row>
    <row r="19" spans="1:15" ht="15.75" customHeight="1" x14ac:dyDescent="0.25">
      <c r="A19" s="69"/>
      <c r="B19" s="42"/>
      <c r="C19" s="43"/>
      <c r="D19" s="24"/>
      <c r="E19" s="24"/>
      <c r="F19" s="24"/>
      <c r="G19" s="24"/>
      <c r="H19" s="28"/>
      <c r="I19" s="34"/>
      <c r="J19" s="4"/>
      <c r="K19" s="28"/>
      <c r="L19" s="29"/>
      <c r="M19" s="29"/>
      <c r="N19" s="29"/>
      <c r="O19" s="30"/>
    </row>
    <row r="20" spans="1:15" ht="15.75" customHeight="1" x14ac:dyDescent="0.25">
      <c r="A20" s="69"/>
      <c r="B20" s="40" t="s">
        <v>145</v>
      </c>
      <c r="C20" s="41"/>
      <c r="D20" s="23">
        <v>150</v>
      </c>
      <c r="E20" s="23">
        <v>3.74</v>
      </c>
      <c r="F20" s="23">
        <v>5.99</v>
      </c>
      <c r="G20" s="23">
        <v>39.36</v>
      </c>
      <c r="H20" s="25">
        <v>226.85</v>
      </c>
      <c r="I20" s="46"/>
      <c r="J20" s="4"/>
      <c r="K20" s="25" t="s">
        <v>150</v>
      </c>
      <c r="L20" s="26"/>
      <c r="M20" s="26"/>
      <c r="N20" s="26"/>
      <c r="O20" s="27"/>
    </row>
    <row r="21" spans="1:15" ht="15.75" customHeight="1" x14ac:dyDescent="0.25">
      <c r="A21" s="69"/>
      <c r="B21" s="42"/>
      <c r="C21" s="43"/>
      <c r="D21" s="24"/>
      <c r="E21" s="24"/>
      <c r="F21" s="24"/>
      <c r="G21" s="24"/>
      <c r="H21" s="28"/>
      <c r="I21" s="34"/>
      <c r="J21" s="4"/>
      <c r="K21" s="28"/>
      <c r="L21" s="29"/>
      <c r="M21" s="29"/>
      <c r="N21" s="29"/>
      <c r="O21" s="30"/>
    </row>
    <row r="22" spans="1:15" ht="15.75" customHeight="1" x14ac:dyDescent="0.25">
      <c r="A22" s="69"/>
      <c r="B22" s="40" t="s">
        <v>146</v>
      </c>
      <c r="C22" s="41"/>
      <c r="D22" s="23">
        <v>200</v>
      </c>
      <c r="E22" s="23">
        <v>1.02</v>
      </c>
      <c r="F22" s="23">
        <v>0.06</v>
      </c>
      <c r="G22" s="23">
        <v>23.18</v>
      </c>
      <c r="H22" s="25">
        <v>87.6</v>
      </c>
      <c r="I22" s="46"/>
      <c r="J22" s="4"/>
      <c r="K22" s="25" t="s">
        <v>39</v>
      </c>
      <c r="L22" s="26"/>
      <c r="M22" s="26"/>
      <c r="N22" s="26"/>
      <c r="O22" s="27"/>
    </row>
    <row r="23" spans="1:15" ht="15.75" customHeight="1" x14ac:dyDescent="0.25">
      <c r="A23" s="69"/>
      <c r="B23" s="42"/>
      <c r="C23" s="43"/>
      <c r="D23" s="24"/>
      <c r="E23" s="24"/>
      <c r="F23" s="24"/>
      <c r="G23" s="24"/>
      <c r="H23" s="28"/>
      <c r="I23" s="34"/>
      <c r="J23" s="4"/>
      <c r="K23" s="28"/>
      <c r="L23" s="29"/>
      <c r="M23" s="29"/>
      <c r="N23" s="29"/>
      <c r="O23" s="30"/>
    </row>
    <row r="24" spans="1:15" ht="18.75" customHeight="1" x14ac:dyDescent="0.25">
      <c r="A24" s="69"/>
      <c r="B24" s="40" t="s">
        <v>23</v>
      </c>
      <c r="C24" s="41"/>
      <c r="D24" s="23">
        <v>40</v>
      </c>
      <c r="E24" s="23">
        <v>2.64</v>
      </c>
      <c r="F24" s="23">
        <v>0.48</v>
      </c>
      <c r="G24" s="23">
        <v>16.68</v>
      </c>
      <c r="H24" s="25">
        <v>77.349999999999994</v>
      </c>
      <c r="I24" s="46"/>
      <c r="J24" s="4"/>
      <c r="K24" s="25"/>
      <c r="L24" s="26"/>
      <c r="M24" s="26"/>
      <c r="N24" s="26"/>
      <c r="O24" s="27"/>
    </row>
    <row r="25" spans="1:15" ht="18.75" customHeight="1" x14ac:dyDescent="0.25">
      <c r="A25" s="70"/>
      <c r="B25" s="42"/>
      <c r="C25" s="43"/>
      <c r="D25" s="24"/>
      <c r="E25" s="24"/>
      <c r="F25" s="24"/>
      <c r="G25" s="24"/>
      <c r="H25" s="28"/>
      <c r="I25" s="34"/>
      <c r="J25" s="4"/>
      <c r="K25" s="28"/>
      <c r="L25" s="29"/>
      <c r="M25" s="29"/>
      <c r="N25" s="29"/>
      <c r="O25" s="30"/>
    </row>
    <row r="26" spans="1:15" ht="19.5" customHeight="1" x14ac:dyDescent="0.25">
      <c r="A26" s="10"/>
      <c r="B26" s="21" t="s">
        <v>15</v>
      </c>
      <c r="C26" s="22"/>
      <c r="D26" s="11">
        <f>SUM(D14:D25)</f>
        <v>740</v>
      </c>
      <c r="E26" s="11">
        <f>SUM(E13:E25)</f>
        <v>25.52</v>
      </c>
      <c r="F26" s="11">
        <f>SUM(F13:F25)</f>
        <v>23.28</v>
      </c>
      <c r="G26" s="11">
        <f>SUM(G13:G25)</f>
        <v>115.61000000000001</v>
      </c>
      <c r="H26" s="16">
        <f>SUM(H13:I25)</f>
        <v>756.97</v>
      </c>
      <c r="I26" s="17"/>
      <c r="J26" s="11">
        <f t="shared" ref="J26" si="0">SUM(J13:J23)</f>
        <v>0</v>
      </c>
      <c r="K26" s="18"/>
      <c r="L26" s="19"/>
      <c r="M26" s="19"/>
      <c r="N26" s="19"/>
      <c r="O26" s="20"/>
    </row>
    <row r="27" spans="1:15" ht="15.75" customHeight="1" x14ac:dyDescent="0.25">
      <c r="A27" s="71" t="s">
        <v>13</v>
      </c>
      <c r="B27" s="40" t="s">
        <v>148</v>
      </c>
      <c r="C27" s="41"/>
      <c r="D27" s="23">
        <v>150</v>
      </c>
      <c r="E27" s="23">
        <v>3.37</v>
      </c>
      <c r="F27" s="23">
        <v>4.8</v>
      </c>
      <c r="G27" s="23">
        <v>17.28</v>
      </c>
      <c r="H27" s="25">
        <v>118.39</v>
      </c>
      <c r="I27" s="46"/>
      <c r="J27" s="4"/>
      <c r="K27" s="25" t="s">
        <v>151</v>
      </c>
      <c r="L27" s="26"/>
      <c r="M27" s="26"/>
      <c r="N27" s="26"/>
      <c r="O27" s="27"/>
    </row>
    <row r="28" spans="1:15" ht="15.75" x14ac:dyDescent="0.25">
      <c r="A28" s="69"/>
      <c r="B28" s="42"/>
      <c r="C28" s="43"/>
      <c r="D28" s="24"/>
      <c r="E28" s="24"/>
      <c r="F28" s="24"/>
      <c r="G28" s="24"/>
      <c r="H28" s="28"/>
      <c r="I28" s="34"/>
      <c r="J28" s="4"/>
      <c r="K28" s="28"/>
      <c r="L28" s="29"/>
      <c r="M28" s="29"/>
      <c r="N28" s="29"/>
      <c r="O28" s="30"/>
    </row>
    <row r="29" spans="1:15" ht="15.75" x14ac:dyDescent="0.25">
      <c r="A29" s="69"/>
      <c r="B29" s="40" t="s">
        <v>23</v>
      </c>
      <c r="C29" s="41"/>
      <c r="D29" s="23">
        <v>20</v>
      </c>
      <c r="E29" s="23">
        <v>1.32</v>
      </c>
      <c r="F29" s="23">
        <v>0.24</v>
      </c>
      <c r="G29" s="23">
        <v>8.34</v>
      </c>
      <c r="H29" s="25">
        <v>38.68</v>
      </c>
      <c r="I29" s="46"/>
      <c r="J29" s="4"/>
      <c r="K29" s="25"/>
      <c r="L29" s="26"/>
      <c r="M29" s="26"/>
      <c r="N29" s="26"/>
      <c r="O29" s="27"/>
    </row>
    <row r="30" spans="1:15" ht="15.75" x14ac:dyDescent="0.25">
      <c r="A30" s="69"/>
      <c r="B30" s="42"/>
      <c r="C30" s="43"/>
      <c r="D30" s="24"/>
      <c r="E30" s="24"/>
      <c r="F30" s="24"/>
      <c r="G30" s="24"/>
      <c r="H30" s="28"/>
      <c r="I30" s="34"/>
      <c r="J30" s="4"/>
      <c r="K30" s="28"/>
      <c r="L30" s="29"/>
      <c r="M30" s="29"/>
      <c r="N30" s="29"/>
      <c r="O30" s="30"/>
    </row>
    <row r="31" spans="1:15" ht="15.75" x14ac:dyDescent="0.25">
      <c r="A31" s="69"/>
      <c r="B31" s="40" t="s">
        <v>30</v>
      </c>
      <c r="C31" s="41"/>
      <c r="D31" s="23">
        <v>200</v>
      </c>
      <c r="E31" s="23">
        <v>0.08</v>
      </c>
      <c r="F31" s="23">
        <v>0.02</v>
      </c>
      <c r="G31" s="23">
        <v>9.14</v>
      </c>
      <c r="H31" s="25">
        <v>35.11</v>
      </c>
      <c r="I31" s="46"/>
      <c r="J31" s="4"/>
      <c r="K31" s="25" t="s">
        <v>22</v>
      </c>
      <c r="L31" s="26"/>
      <c r="M31" s="26"/>
      <c r="N31" s="26"/>
      <c r="O31" s="27"/>
    </row>
    <row r="32" spans="1:15" ht="15.75" x14ac:dyDescent="0.25">
      <c r="A32" s="69"/>
      <c r="B32" s="42"/>
      <c r="C32" s="43"/>
      <c r="D32" s="24"/>
      <c r="E32" s="24"/>
      <c r="F32" s="24"/>
      <c r="G32" s="24"/>
      <c r="H32" s="28"/>
      <c r="I32" s="34"/>
      <c r="J32" s="4"/>
      <c r="K32" s="28"/>
      <c r="L32" s="29"/>
      <c r="M32" s="29"/>
      <c r="N32" s="29"/>
      <c r="O32" s="30"/>
    </row>
    <row r="33" spans="1:15" ht="15.75" x14ac:dyDescent="0.25">
      <c r="A33" s="69"/>
      <c r="B33" s="40"/>
      <c r="C33" s="41"/>
      <c r="D33" s="23"/>
      <c r="E33" s="23"/>
      <c r="F33" s="23"/>
      <c r="G33" s="23"/>
      <c r="H33" s="25"/>
      <c r="I33" s="46"/>
      <c r="J33" s="4"/>
      <c r="K33" s="25"/>
      <c r="L33" s="26"/>
      <c r="M33" s="26"/>
      <c r="N33" s="26"/>
      <c r="O33" s="27"/>
    </row>
    <row r="34" spans="1:15" ht="15.75" x14ac:dyDescent="0.25">
      <c r="A34" s="69"/>
      <c r="B34" s="42"/>
      <c r="C34" s="43"/>
      <c r="D34" s="24"/>
      <c r="E34" s="24"/>
      <c r="F34" s="24"/>
      <c r="G34" s="24"/>
      <c r="H34" s="28"/>
      <c r="I34" s="34"/>
      <c r="J34" s="4"/>
      <c r="K34" s="28"/>
      <c r="L34" s="29"/>
      <c r="M34" s="29"/>
      <c r="N34" s="29"/>
      <c r="O34" s="30"/>
    </row>
    <row r="35" spans="1:15" ht="15.75" x14ac:dyDescent="0.25">
      <c r="A35" s="69"/>
      <c r="B35" s="40"/>
      <c r="C35" s="41"/>
      <c r="D35" s="23"/>
      <c r="E35" s="23"/>
      <c r="F35" s="23"/>
      <c r="G35" s="23"/>
      <c r="H35" s="25"/>
      <c r="I35" s="46"/>
      <c r="J35" s="4"/>
      <c r="K35" s="25"/>
      <c r="L35" s="26"/>
      <c r="M35" s="26"/>
      <c r="N35" s="26"/>
      <c r="O35" s="27"/>
    </row>
    <row r="36" spans="1:15" ht="15.75" x14ac:dyDescent="0.25">
      <c r="A36" s="69"/>
      <c r="B36" s="42"/>
      <c r="C36" s="43"/>
      <c r="D36" s="24"/>
      <c r="E36" s="24"/>
      <c r="F36" s="24"/>
      <c r="G36" s="24"/>
      <c r="H36" s="28"/>
      <c r="I36" s="34"/>
      <c r="J36" s="4"/>
      <c r="K36" s="28"/>
      <c r="L36" s="29"/>
      <c r="M36" s="29"/>
      <c r="N36" s="29"/>
      <c r="O36" s="30"/>
    </row>
    <row r="37" spans="1:15" ht="15.75" x14ac:dyDescent="0.25">
      <c r="A37" s="69"/>
      <c r="B37" s="40"/>
      <c r="C37" s="41"/>
      <c r="D37" s="23"/>
      <c r="E37" s="23"/>
      <c r="F37" s="23"/>
      <c r="G37" s="23"/>
      <c r="H37" s="25"/>
      <c r="I37" s="46"/>
      <c r="J37" s="4"/>
      <c r="K37" s="25"/>
      <c r="L37" s="26"/>
      <c r="M37" s="26"/>
      <c r="N37" s="26"/>
      <c r="O37" s="27"/>
    </row>
    <row r="38" spans="1:15" ht="15.75" x14ac:dyDescent="0.25">
      <c r="A38" s="69"/>
      <c r="B38" s="42"/>
      <c r="C38" s="43"/>
      <c r="D38" s="24"/>
      <c r="E38" s="24"/>
      <c r="F38" s="24"/>
      <c r="G38" s="24"/>
      <c r="H38" s="28"/>
      <c r="I38" s="34"/>
      <c r="J38" s="4"/>
      <c r="K38" s="28"/>
      <c r="L38" s="29"/>
      <c r="M38" s="29"/>
      <c r="N38" s="29"/>
      <c r="O38" s="30"/>
    </row>
    <row r="39" spans="1:15" ht="18.75" customHeight="1" x14ac:dyDescent="0.25">
      <c r="A39" s="70"/>
      <c r="B39" s="79" t="s">
        <v>15</v>
      </c>
      <c r="C39" s="80"/>
      <c r="D39" s="5">
        <f>SUM(D27:D38)</f>
        <v>370</v>
      </c>
      <c r="E39" s="5">
        <f t="shared" ref="E39:J39" si="1">SUM(E27:E38)</f>
        <v>4.7700000000000005</v>
      </c>
      <c r="F39" s="5">
        <f t="shared" si="1"/>
        <v>5.0599999999999996</v>
      </c>
      <c r="G39" s="5">
        <f t="shared" si="1"/>
        <v>34.760000000000005</v>
      </c>
      <c r="H39" s="81">
        <f t="shared" si="1"/>
        <v>192.18</v>
      </c>
      <c r="I39" s="82"/>
      <c r="J39" s="5">
        <f t="shared" si="1"/>
        <v>0</v>
      </c>
      <c r="K39" s="28"/>
      <c r="L39" s="29"/>
      <c r="M39" s="29"/>
      <c r="N39" s="29"/>
      <c r="O39" s="30"/>
    </row>
    <row r="40" spans="1:15" ht="18.75" customHeight="1" thickBot="1" x14ac:dyDescent="0.3">
      <c r="A40" s="8"/>
      <c r="B40" s="83" t="s">
        <v>14</v>
      </c>
      <c r="C40" s="84"/>
      <c r="D40" s="9">
        <f>SUM(D39,D26,D12)</f>
        <v>1540</v>
      </c>
      <c r="E40" s="9">
        <f t="shared" ref="E40:J40" si="2">SUM(E39,E26,E12)</f>
        <v>38.67</v>
      </c>
      <c r="F40" s="9">
        <f t="shared" si="2"/>
        <v>46.39</v>
      </c>
      <c r="G40" s="9">
        <f t="shared" si="2"/>
        <v>207.51</v>
      </c>
      <c r="H40" s="85">
        <f t="shared" si="2"/>
        <v>1366.0100000000002</v>
      </c>
      <c r="I40" s="86"/>
      <c r="J40" s="9">
        <f t="shared" si="2"/>
        <v>0</v>
      </c>
      <c r="K40" s="87"/>
      <c r="L40" s="88"/>
      <c r="M40" s="88"/>
      <c r="N40" s="88"/>
      <c r="O40" s="89"/>
    </row>
  </sheetData>
  <mergeCells count="129">
    <mergeCell ref="A1:E3"/>
    <mergeCell ref="A4:A5"/>
    <mergeCell ref="B4:C6"/>
    <mergeCell ref="D4:D6"/>
    <mergeCell ref="E4:G4"/>
    <mergeCell ref="A7:A11"/>
    <mergeCell ref="B7:C8"/>
    <mergeCell ref="D7:D8"/>
    <mergeCell ref="E7:E8"/>
    <mergeCell ref="F7:F8"/>
    <mergeCell ref="B9:C10"/>
    <mergeCell ref="D9:D10"/>
    <mergeCell ref="E9:E10"/>
    <mergeCell ref="F9:F10"/>
    <mergeCell ref="G9:G10"/>
    <mergeCell ref="B12:C12"/>
    <mergeCell ref="H4:J6"/>
    <mergeCell ref="K4:O6"/>
    <mergeCell ref="E5:E6"/>
    <mergeCell ref="F5:F6"/>
    <mergeCell ref="G5:G6"/>
    <mergeCell ref="G7:G8"/>
    <mergeCell ref="H7:I8"/>
    <mergeCell ref="K7:O8"/>
    <mergeCell ref="H12:I12"/>
    <mergeCell ref="K12:O12"/>
    <mergeCell ref="B13:C13"/>
    <mergeCell ref="H13:I13"/>
    <mergeCell ref="K13:O13"/>
    <mergeCell ref="H9:I10"/>
    <mergeCell ref="K9:O10"/>
    <mergeCell ref="B11:C11"/>
    <mergeCell ref="H11:I11"/>
    <mergeCell ref="K11:O11"/>
    <mergeCell ref="A14:A25"/>
    <mergeCell ref="B14:C15"/>
    <mergeCell ref="D14:D15"/>
    <mergeCell ref="E14:E15"/>
    <mergeCell ref="F14:F15"/>
    <mergeCell ref="B24:C25"/>
    <mergeCell ref="D24:D25"/>
    <mergeCell ref="E24:E25"/>
    <mergeCell ref="B18:C19"/>
    <mergeCell ref="D18:D19"/>
    <mergeCell ref="E18:E19"/>
    <mergeCell ref="F18:F19"/>
    <mergeCell ref="B22:C23"/>
    <mergeCell ref="D22:D23"/>
    <mergeCell ref="E22:E23"/>
    <mergeCell ref="F22:F23"/>
    <mergeCell ref="G14:G15"/>
    <mergeCell ref="H14:I15"/>
    <mergeCell ref="K14:O15"/>
    <mergeCell ref="B16:C17"/>
    <mergeCell ref="D16:D17"/>
    <mergeCell ref="E16:E17"/>
    <mergeCell ref="F16:F17"/>
    <mergeCell ref="G16:G17"/>
    <mergeCell ref="H16:I17"/>
    <mergeCell ref="K16:O17"/>
    <mergeCell ref="G18:G19"/>
    <mergeCell ref="H18:I19"/>
    <mergeCell ref="K18:O19"/>
    <mergeCell ref="B20:C21"/>
    <mergeCell ref="D20:D21"/>
    <mergeCell ref="E20:E21"/>
    <mergeCell ref="F20:F21"/>
    <mergeCell ref="G20:G21"/>
    <mergeCell ref="H20:I21"/>
    <mergeCell ref="K20:O21"/>
    <mergeCell ref="G22:G23"/>
    <mergeCell ref="H22:I23"/>
    <mergeCell ref="K22:O23"/>
    <mergeCell ref="F24:F25"/>
    <mergeCell ref="G24:G25"/>
    <mergeCell ref="H24:I25"/>
    <mergeCell ref="K24:O25"/>
    <mergeCell ref="B26:C26"/>
    <mergeCell ref="H26:I26"/>
    <mergeCell ref="K26:O26"/>
    <mergeCell ref="A27:A39"/>
    <mergeCell ref="B27:C28"/>
    <mergeCell ref="D27:D28"/>
    <mergeCell ref="E27:E28"/>
    <mergeCell ref="F27:F28"/>
    <mergeCell ref="B37:C38"/>
    <mergeCell ref="D37:D38"/>
    <mergeCell ref="E37:E38"/>
    <mergeCell ref="G27:G28"/>
    <mergeCell ref="H27:I28"/>
    <mergeCell ref="K27:O28"/>
    <mergeCell ref="B29:C30"/>
    <mergeCell ref="D29:D30"/>
    <mergeCell ref="E29:E30"/>
    <mergeCell ref="F29:F30"/>
    <mergeCell ref="G29:G30"/>
    <mergeCell ref="H29:I30"/>
    <mergeCell ref="K29:O30"/>
    <mergeCell ref="B31:C32"/>
    <mergeCell ref="D31:D32"/>
    <mergeCell ref="E31:E32"/>
    <mergeCell ref="F31:F32"/>
    <mergeCell ref="G31:G32"/>
    <mergeCell ref="H31:I32"/>
    <mergeCell ref="K31:O32"/>
    <mergeCell ref="B35:C36"/>
    <mergeCell ref="D35:D36"/>
    <mergeCell ref="E35:E36"/>
    <mergeCell ref="F35:F36"/>
    <mergeCell ref="G35:G36"/>
    <mergeCell ref="H35:I36"/>
    <mergeCell ref="K35:O36"/>
    <mergeCell ref="B33:C34"/>
    <mergeCell ref="D33:D34"/>
    <mergeCell ref="E33:E34"/>
    <mergeCell ref="F33:F34"/>
    <mergeCell ref="G33:G34"/>
    <mergeCell ref="H33:I34"/>
    <mergeCell ref="K33:O34"/>
    <mergeCell ref="B40:C40"/>
    <mergeCell ref="H40:I40"/>
    <mergeCell ref="K40:O40"/>
    <mergeCell ref="F37:F38"/>
    <mergeCell ref="G37:G38"/>
    <mergeCell ref="H37:I38"/>
    <mergeCell ref="K37:O38"/>
    <mergeCell ref="B39:C39"/>
    <mergeCell ref="H39:I39"/>
    <mergeCell ref="K39:O39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Меню пн</vt:lpstr>
      <vt:lpstr>Меню вт</vt:lpstr>
      <vt:lpstr>Меню ср</vt:lpstr>
      <vt:lpstr>Меню чт</vt:lpstr>
      <vt:lpstr>Меню пт</vt:lpstr>
      <vt:lpstr>Меню пн2</vt:lpstr>
      <vt:lpstr>Меню вт2</vt:lpstr>
      <vt:lpstr>Меню ср2</vt:lpstr>
      <vt:lpstr>Меню чт2</vt:lpstr>
      <vt:lpstr>Меню пт2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coffee-pc</dc:creator>
  <cp:lastModifiedBy>PC</cp:lastModifiedBy>
  <cp:lastPrinted>2023-10-05T12:16:53Z</cp:lastPrinted>
  <dcterms:created xsi:type="dcterms:W3CDTF">2015-06-05T18:19:34Z</dcterms:created>
  <dcterms:modified xsi:type="dcterms:W3CDTF">2023-10-05T12:19:22Z</dcterms:modified>
</cp:coreProperties>
</file>